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glav\Seafile\EG novi\2024\Rasvjeta nogometnog igrališta\"/>
    </mc:Choice>
  </mc:AlternateContent>
  <xr:revisionPtr revIDLastSave="0" documentId="8_{99D01A1D-572D-443C-99C0-6A133AADB5A5}" xr6:coauthVersionLast="47" xr6:coauthVersionMax="47" xr10:uidLastSave="{00000000-0000-0000-0000-000000000000}"/>
  <bookViews>
    <workbookView xWindow="3900" yWindow="195" windowWidth="14100" windowHeight="16005" xr2:uid="{D198CE78-89EA-4538-87C8-574B6289CC25}"/>
  </bookViews>
  <sheets>
    <sheet name="Specifikacij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red1">#REF!</definedName>
    <definedName name="__________red1">#REF!</definedName>
    <definedName name="________red1">#REF!</definedName>
    <definedName name="________xlfn_BAHTTEXT">NA()</definedName>
    <definedName name="_______xlfn_BAHTTEXT">NA()</definedName>
    <definedName name="______red1">#REF!</definedName>
    <definedName name="______xlfn_BAHTTEXT">NA()</definedName>
    <definedName name="_____xlfn_BAHTTEXT">NA()</definedName>
    <definedName name="____Qn1">'[1]PRORAČUN GUBITAKA'!#REF!</definedName>
    <definedName name="____Qn7">'[1]PRORAČUN GUBITAKA'!#REF!</definedName>
    <definedName name="____red1">#REF!</definedName>
    <definedName name="____ti7">[2]PRORAČUN!#REF!</definedName>
    <definedName name="____tp1">'[1]PRORAČUN GUBITAKA'!#REF!</definedName>
    <definedName name="____xlfn_BAHTTEXT">NA()</definedName>
    <definedName name="___xlfn_BAHTTEXT">NA()</definedName>
    <definedName name="___xlnm_Print_Area_1">#REF!</definedName>
    <definedName name="___xlnm_Print_Titles_1">#REF!</definedName>
    <definedName name="__xlfn_BAHTTEXT">#N/A</definedName>
    <definedName name="__xlnm_Print_Area_1">#REF!</definedName>
    <definedName name="__xlnm_Print_Area_2">#REF!</definedName>
    <definedName name="__xlnm_Print_Titles_1">#REF!</definedName>
    <definedName name="_1Excel_BuiltIn_Print_Area_1">#REF!</definedName>
    <definedName name="_GOR">#REF!</definedName>
    <definedName name="_Qn1">'[1]PRORAČUN GUBITAKA'!#REF!</definedName>
    <definedName name="_Qn7">'[1]PRORAČUN GUBITAKA'!#REF!</definedName>
    <definedName name="_ti7">[2]PRORAČUN!#REF!</definedName>
    <definedName name="_tp1">'[1]PRORAČUN GUBITAKA'!#REF!</definedName>
    <definedName name="a">#REF!</definedName>
    <definedName name="aaaaa">[2]PRORAČUN!#REF!</definedName>
    <definedName name="ABCD">'[3]VODOVOD I KANALIZACIJA'!#REF!</definedName>
    <definedName name="ABCDE">'[3]VODOVOD I KANALIZACIJA'!#REF!</definedName>
    <definedName name="ABCDEF">#REF!</definedName>
    <definedName name="ac">[4]PLIN!#REF!</definedName>
    <definedName name="Akf">#REF!</definedName>
    <definedName name="b">[4]PLIN!#REF!</definedName>
    <definedName name="bbbb">#REF!</definedName>
    <definedName name="BETONSKI_I_ARM_BETONSKI_RADOVI">"#ref!"</definedName>
    <definedName name="bgbg">#REF!</definedName>
    <definedName name="BOD">#REF!</definedName>
    <definedName name="BODIC">#REF!</definedName>
    <definedName name="BRAVARIJA_SKLONIŠTA">"#ref!"</definedName>
    <definedName name="C_1">[1]KOEFICIJENTI!#REF!</definedName>
    <definedName name="C_2">[2]PRORAČUN!#REF!</definedName>
    <definedName name="C_3">[2]PRORAČUN!#REF!</definedName>
    <definedName name="C_4">[2]PRORAČUN!#REF!</definedName>
    <definedName name="Ca">#REF!</definedName>
    <definedName name="Cb">#REF!</definedName>
    <definedName name="Cc">#REF!</definedName>
    <definedName name="CCP">#REF!</definedName>
    <definedName name="CELIJA">#REF!</definedName>
    <definedName name="celija1">#REF!</definedName>
    <definedName name="celija2">#REF!</definedName>
    <definedName name="CeNel">#REF!</definedName>
    <definedName name="CeNT">#REF!</definedName>
    <definedName name="CeVT">#REF!</definedName>
    <definedName name="Cg">#REF!</definedName>
    <definedName name="CkA">#REF!</definedName>
    <definedName name="CkB">#REF!</definedName>
    <definedName name="CkC">#REF!</definedName>
    <definedName name="Clu">#REF!</definedName>
    <definedName name="cp">#REF!</definedName>
    <definedName name="CRNA_BRAVARIJA">"#ref!"</definedName>
    <definedName name="CUNP">#REF!</definedName>
    <definedName name="ČELIČNA_KONSTRUKCIJA">"#ref!"</definedName>
    <definedName name="Datum">[1]REKAPITULACIJA!#REF!</definedName>
    <definedName name="DIMNJACI">"#ref!"</definedName>
    <definedName name="DIZALA">"#ref!"</definedName>
    <definedName name="Dpred">[5]Proračun!#REF!</definedName>
    <definedName name="DSD">#REF!</definedName>
    <definedName name="e">#REF!</definedName>
    <definedName name="Elaborat">[1]REKAPITULACIJA!#REF!</definedName>
    <definedName name="Eptv">#REF!</definedName>
    <definedName name="eta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5_1">#REF!</definedName>
    <definedName name="Excel_BuiltIn_Print_Area_6">#REF!</definedName>
    <definedName name="Excel_BuiltIn_Print_Area_7">#REF!</definedName>
    <definedName name="Excel_BuiltIn_Print_Area_8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0">NA()</definedName>
    <definedName name="Excel_BuiltIn_Print_Titles_11">NA()</definedName>
    <definedName name="Excel_BuiltIn_Print_Titles_12">NA()</definedName>
    <definedName name="Excel_BuiltIn_Print_Titles_13">NA()</definedName>
    <definedName name="Excel_BuiltIn_Print_Titles_14">NA()</definedName>
    <definedName name="Excel_BuiltIn_Print_Titles_15">NA()</definedName>
    <definedName name="Excel_BuiltIn_Print_Titles_16">NA()</definedName>
    <definedName name="Excel_BuiltIn_Print_Titles_17">NA()</definedName>
    <definedName name="Excel_BuiltIn_Print_Titles_18">NA()</definedName>
    <definedName name="Excel_BuiltIn_Print_Titles_19">NA()</definedName>
    <definedName name="Excel_BuiltIn_Print_Titles_2">NA()</definedName>
    <definedName name="Excel_BuiltIn_Print_Titles_20">NA()</definedName>
    <definedName name="Excel_BuiltIn_Print_Titles_21">NA()</definedName>
    <definedName name="Excel_BuiltIn_Print_Titles_22">NA()</definedName>
    <definedName name="Excel_BuiltIn_Print_Titles_23">NA()</definedName>
    <definedName name="Excel_BuiltIn_Print_Titles_24">NA()</definedName>
    <definedName name="Excel_BuiltIn_Print_Titles_25">NA()</definedName>
    <definedName name="Excel_BuiltIn_Print_Titles_3">NA()</definedName>
    <definedName name="Excel_BuiltIn_Print_Titles_4">NA()</definedName>
    <definedName name="Excel_BuiltIn_Print_Titles_4_1">#REF!</definedName>
    <definedName name="Excel_BuiltIn_Print_Titles_5">NA()</definedName>
    <definedName name="Excel_BuiltIn_Print_Titles_6">NA()</definedName>
    <definedName name="Excel_BuiltIn_Print_Titles_7">#REF!</definedName>
    <definedName name="Excel_BuiltIn_Print_Titles_8">NA()</definedName>
    <definedName name="Excel_BuiltIn_Print_Titles_9">NA()</definedName>
    <definedName name="f">[5]Proračun!#REF!</definedName>
    <definedName name="FASADERSKI_RADOVI">"#ref!"</definedName>
    <definedName name="ff">#REF!</definedName>
    <definedName name="FI">[5]Proračun!$C$203</definedName>
    <definedName name="fn">[2]PRORAČUN!#REF!</definedName>
    <definedName name="FSS">#REF!</definedName>
    <definedName name="Gradjevina">#REF!</definedName>
    <definedName name="Građevina">[1]REKAPITULACIJA!#REF!</definedName>
    <definedName name="GRAĐEVINSKI_RADOVI">[6]KOLEKTORI!#REF!</definedName>
    <definedName name="GS">#REF!</definedName>
    <definedName name="H">[2]PRORAČUN!#REF!</definedName>
    <definedName name="H_g">#REF!</definedName>
    <definedName name="HH_g">#REF!</definedName>
    <definedName name="HHH">#REF!</definedName>
    <definedName name="HIDRA">[7]FAKTORI!$B$4</definedName>
    <definedName name="INOX_BRAVARIJA">"#ref!"</definedName>
    <definedName name="INSTALACIJA_PLINA">[6]KOLEKTORI!#REF!</definedName>
    <definedName name="Investitor">[1]REKAPITULACIJA!#REF!</definedName>
    <definedName name="IZOLACIJE">"#ref!"</definedName>
    <definedName name="IZOLATERSKI_RADOVI">"#ref!"</definedName>
    <definedName name="j">'[4]razni '!#REF!</definedName>
    <definedName name="JJJJJJJ">[6]KOLEKTORI!#REF!</definedName>
    <definedName name="k">[5]Proračun!#REF!</definedName>
    <definedName name="k_MK1">[1]KOEFICIJENTI!#REF!</definedName>
    <definedName name="k_MK2">[1]KOEFICIJENTI!#REF!</definedName>
    <definedName name="k_MK3">[1]KOEFICIJENTI!#REF!</definedName>
    <definedName name="k_POD1">[1]KOEFICIJENTI!#REF!</definedName>
    <definedName name="k_POD2">[1]KOEFICIJENTI!#REF!</definedName>
    <definedName name="k_PR1">[1]KOEFICIJENTI!#REF!</definedName>
    <definedName name="k_sig">[2]PRORAČUN!#REF!</definedName>
    <definedName name="k_UV1">[1]KOEFICIJENTI!#REF!</definedName>
    <definedName name="k_UZ1">[1]KOEFICIJENTI!#REF!</definedName>
    <definedName name="k_UZ2">[1]KOEFICIJENTI!#REF!</definedName>
    <definedName name="k_VV1">[1]KOEFICIJENTI!#REF!</definedName>
    <definedName name="k_VV2">[1]KOEFICIJENTI!#REF!</definedName>
    <definedName name="k_VZ1">[1]KOEFICIJENTI!#REF!</definedName>
    <definedName name="k_VZ2">'[1]PRORAČUN GUBITAKA'!#REF!</definedName>
    <definedName name="KAMENARSKI_RADOVI">"#ref!"</definedName>
    <definedName name="KarakterZgrade">[1]REKAPITULACIJA!#REF!</definedName>
    <definedName name="KERAMIČARSKI_I_KAMENARSKI_RADOVI">"#ref!"</definedName>
    <definedName name="KERAMIČARSKI_RADOVI">"#ref!"</definedName>
    <definedName name="koeficijent_sigurnosti">[2]PRORAČUN!#REF!</definedName>
    <definedName name="Kor">#REF!</definedName>
    <definedName name="KROVOPOKRIVAČKI_RADOVI">"#ref!"</definedName>
    <definedName name="KS">#REF!</definedName>
    <definedName name="l">[5]Proračun!#REF!</definedName>
    <definedName name="L_L">#REF!</definedName>
    <definedName name="LIMARSKI_RADOVI">"#ref!"</definedName>
    <definedName name="lp">[5]Proračun!#REF!</definedName>
    <definedName name="m">[5]Proračun!#REF!</definedName>
    <definedName name="n">[5]Proračun!#REF!</definedName>
    <definedName name="nABAVA">#REF!</definedName>
    <definedName name="Namjena7">[2]PRORAČUN!#REF!</definedName>
    <definedName name="NEHRĐAJUĆA_BRAVARIJA">"#ref!"</definedName>
    <definedName name="Nel">#REF!</definedName>
    <definedName name="NelD">#REF!</definedName>
    <definedName name="nk">#REF!</definedName>
    <definedName name="nkf">#REF!</definedName>
    <definedName name="NOVA">#REF!</definedName>
    <definedName name="nova1">#REF!</definedName>
    <definedName name="novi">#REF!</definedName>
    <definedName name="OSTALI_RADOVI">"#ref!"</definedName>
    <definedName name="PILOTI">"#ref!"</definedName>
    <definedName name="plin">#REF!</definedName>
    <definedName name="PODOVI">"#ref!"</definedName>
    <definedName name="_xlnm.Print_Area" localSheetId="0">Specifikacija!$A$1:$F$75</definedName>
    <definedName name="Ponudjac">#REF!</definedName>
    <definedName name="pop">#REF!</definedName>
    <definedName name="POPUST">#REF!</definedName>
    <definedName name="POPUST_2">[8]FAKTORI!$B$3</definedName>
    <definedName name="PREGRADNE_STIJENE">"#ref!"</definedName>
    <definedName name="Print_Area_MI">#REF!</definedName>
    <definedName name="PROTUPOŽARNA_BRAVARIJA">"#ref!"</definedName>
    <definedName name="Q">[5]Proračun!#REF!</definedName>
    <definedName name="Qk">[5]Proračun!#REF!</definedName>
    <definedName name="qn">#REF!</definedName>
    <definedName name="qnom">#REF!</definedName>
    <definedName name="R_E_K_A_P_I_T_U_L_A_C_I_J_A">"#ref!"</definedName>
    <definedName name="RASHLADNO_I_TOPLINSKO_POSTROJENJE">[6]KOLEKTORI!#REF!</definedName>
    <definedName name="rbr">#REF!</definedName>
    <definedName name="Re">[5]Proračun!#REF!</definedName>
    <definedName name="RED">#REF!</definedName>
    <definedName name="REKAPITULACIJA">[6]KOLEKTORI!#REF!</definedName>
    <definedName name="ro">#REF!</definedName>
    <definedName name="Rpred">[5]Proračun!#REF!</definedName>
    <definedName name="RRO">#REF!</definedName>
    <definedName name="RTG_BRAVARIJA">"#ref!"</definedName>
    <definedName name="RUŠENJA_I_PRILAGODBE_GRAĐEVINSKIH_ELEMENATA_POSTOJEĆIH_GRAĐEVINA">"#ref!"</definedName>
    <definedName name="s">#REF!</definedName>
    <definedName name="SOBOSLIKARSKI_RADOVI">"#ref!"</definedName>
    <definedName name="SPUŠTENI_STROPOVI">"#ref!"</definedName>
    <definedName name="STOLARSKI_RADOVI">"#ref!"</definedName>
    <definedName name="t">#REF!</definedName>
    <definedName name="t_pl">[2]PRORAČUN!#REF!</definedName>
    <definedName name="t_pv">[2]PRORAČUN!#REF!</definedName>
    <definedName name="ta">[2]PRORAČUN!#REF!</definedName>
    <definedName name="ti">#REF!</definedName>
    <definedName name="tihana">#REF!</definedName>
    <definedName name="to">[5]Proračun!$C$235</definedName>
    <definedName name="tp">[5]Proračun!#REF!</definedName>
    <definedName name="tr">[5]Proračun!#REF!</definedName>
    <definedName name="tsr">[5]Proračun!#REF!</definedName>
    <definedName name="ttp">#REF!</definedName>
    <definedName name="ttr">#REF!</definedName>
    <definedName name="ttsr">#REF!</definedName>
    <definedName name="tu">[5]Proračun!$C$237</definedName>
    <definedName name="u">#REF!</definedName>
    <definedName name="UKLANJANJE_OBJEKATA_I_IZGRADNJA_PRIVREMENE_SAOBRAČAJNICE">"#ref!"</definedName>
    <definedName name="UKUPNO1">[9]ZEMLJAN!$F$10</definedName>
    <definedName name="UKUPNO10">#REF!</definedName>
    <definedName name="ukupno101">#REF!</definedName>
    <definedName name="UKUPNO11">#REF!</definedName>
    <definedName name="ukupno111">#REF!</definedName>
    <definedName name="UKUPNO12">[9]soboslik!#REF!</definedName>
    <definedName name="ukupno121">[4]soboslik!#REF!</definedName>
    <definedName name="UKUPNO13">'[9]razni '!#REF!</definedName>
    <definedName name="ukupno131">'[4]razni '!#REF!</definedName>
    <definedName name="UKUPNO14">#REF!</definedName>
    <definedName name="ukupno141">#REF!</definedName>
    <definedName name="UKUPNO15">#REF!</definedName>
    <definedName name="ukupno151">#REF!</definedName>
    <definedName name="UKUPNO16">#REF!</definedName>
    <definedName name="ukupno161">#REF!</definedName>
    <definedName name="UKUPNO17">#REF!</definedName>
    <definedName name="ukupno171">#REF!</definedName>
    <definedName name="UKUPNO18">#REF!</definedName>
    <definedName name="ukupno181">#REF!</definedName>
    <definedName name="UKUPNO19">#REF!</definedName>
    <definedName name="ukupno191">#REF!</definedName>
    <definedName name="UKUPNO2">'[10]RAZNI RADOVI'!$F$22</definedName>
    <definedName name="UKUPNO20">#REF!</definedName>
    <definedName name="ukupno201">#REF!</definedName>
    <definedName name="UKUPNO20A">#REF!</definedName>
    <definedName name="UKUPNO3">#REF!</definedName>
    <definedName name="ukupno31">#REF!</definedName>
    <definedName name="UKUPNO4">[9]izolacija!$F$13</definedName>
    <definedName name="UKUPNO5">'[9]oprema dvor.'!$F$28</definedName>
    <definedName name="UKUPNO6">[9]okoliš!$F$25</definedName>
    <definedName name="UKUPNO7">#REF!</definedName>
    <definedName name="ukupno71">#REF!</definedName>
    <definedName name="UKUPNO8">[9]elektr!#REF!</definedName>
    <definedName name="ukupno81">[4]elektr!#REF!</definedName>
    <definedName name="UKUPNO9">[9]PLIN!#REF!</definedName>
    <definedName name="ukupno91">[4]PLIN!#REF!</definedName>
    <definedName name="UNUTARNJA_ALUMINIJSKA__BRAVARIJA">"#ref!"</definedName>
    <definedName name="UNUTARNJA_ALUMINIJSKA_BRAVARIJA">"#ref!"</definedName>
    <definedName name="v">#REF!</definedName>
    <definedName name="v_0">[2]PRORAČUN!#REF!</definedName>
    <definedName name="v_max">#REF!</definedName>
    <definedName name="VANJSKA_ALUMINIJSKA__BRAVARIJA">"#ref!"</definedName>
    <definedName name="VANJSKA_ALUMINIJSKA_BRAVARIJA">"#ref!"</definedName>
    <definedName name="VENTILACIJA">[6]KOLEKTORI!#REF!</definedName>
    <definedName name="w">[5]Proračun!#REF!</definedName>
    <definedName name="y">#REF!</definedName>
    <definedName name="z">#REF!</definedName>
    <definedName name="ZEMLJANI_RADOVI">"#ref!"</definedName>
    <definedName name="ZIDARSKI_RADOVI">"#ref!"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8" i="1"/>
  <c r="F48" i="1"/>
  <c r="F56" i="1"/>
  <c r="F20" i="1"/>
  <c r="F11" i="1"/>
  <c r="F9" i="1"/>
  <c r="F5" i="1"/>
  <c r="F7" i="1"/>
  <c r="F54" i="1"/>
  <c r="F70" i="1"/>
  <c r="F68" i="1"/>
  <c r="F66" i="1"/>
  <c r="F64" i="1"/>
  <c r="F25" i="1"/>
  <c r="F52" i="1"/>
  <c r="F23" i="1"/>
  <c r="F72" i="1" l="1"/>
  <c r="F73" i="1" s="1"/>
  <c r="F74" i="1" s="1"/>
</calcChain>
</file>

<file path=xl/sharedStrings.xml><?xml version="1.0" encoding="utf-8"?>
<sst xmlns="http://schemas.openxmlformats.org/spreadsheetml/2006/main" count="91" uniqueCount="73">
  <si>
    <t>R. br.</t>
  </si>
  <si>
    <t>Opis stavke</t>
  </si>
  <si>
    <t>jed. mj.</t>
  </si>
  <si>
    <t>Količina</t>
  </si>
  <si>
    <t>m</t>
  </si>
  <si>
    <t>kpl</t>
  </si>
  <si>
    <t>kom</t>
  </si>
  <si>
    <t xml:space="preserve"> - Snaga 900W, realne jačine svjetlosnoga toka 120219Lm</t>
  </si>
  <si>
    <t xml:space="preserve"> - Svjetlosne iskoristivosti 134 lm/W</t>
  </si>
  <si>
    <t xml:space="preserve"> - energetska klasa A++</t>
  </si>
  <si>
    <t>UKUPNO:</t>
  </si>
  <si>
    <t>Ispitivanje instalacija te pribavljanje potrebitih atesta i upustava prema programu kontrole, osiguranja kvalitete</t>
  </si>
  <si>
    <t>utvrđivanje neprekidnosti zaštitnog vodiča, te glavnog i dopunskog izjednačenja potencijala;</t>
  </si>
  <si>
    <t>ispitivanje otpora izolacije vodiča električne instalacije</t>
  </si>
  <si>
    <t>ispitivanje i kontrola ispravnosti rada zaštitnh uređaja i razvodnih ploča;</t>
  </si>
  <si>
    <t xml:space="preserve">mjerenje otpora uzemljivača </t>
  </si>
  <si>
    <t>mjerenje impedancije petlje kvara</t>
  </si>
  <si>
    <t xml:space="preserve">Troškovi noćnog mjerenja od strane ovlaštene ustanove razine horizontalne i vertikalne osvjetljenosti prema programu kontrole, osiguranja kvalitete projektne dokumentacije, svjetlotehničkog proračuna, a sve u skladu s pravilima UEFA-e i HNS za licenciranje sportskih terena. Nako izvršenih mjerenja potrebno investitoru izdati zapisnik u 3 primjeraka. </t>
  </si>
  <si>
    <t>PDV 25% :</t>
  </si>
  <si>
    <t>SVEUKUPNO:</t>
  </si>
  <si>
    <t>Demontaža postojećih starih konzola sa vrha stupa visine do 16m i predaja investitoru ili odvoz na deponiju uz propisno zbrinjavanje.</t>
  </si>
  <si>
    <t>Odpajanje i demontaža starih kabela unutar stupa i predaja investitoru ili odvoz na deponiju uz propisno zbrinjavanje.</t>
  </si>
  <si>
    <t>Dobava i ugradnja energetskog 0,6/1 kV fleksibilnog kabela izoliran tvrdom EPM- gumom G16 i oplašten PVC-om R16, presjeka FG16OR 5x2,5 mm² - spoj u stupu između priključne kutije i rasvjetnog tijela</t>
  </si>
  <si>
    <t>Demontaža postojećih metal-halogenih reflektora sa stupova visine do 16m, komplet sa prigušnicom i predaja investitoru ili odvoz na deponiju uz propisno zbrinjavanje.</t>
  </si>
  <si>
    <t>Programiranje, konfiguracija, primopredaja sustava i obuka korisnika (predaja izjava o sukladnosti ugrađene opreme, garancije, uputstva o rukovanju, dokumentacije za teh. pregled  isl.)</t>
  </si>
  <si>
    <r>
      <t>Jed. Cijena (</t>
    </r>
    <r>
      <rPr>
        <b/>
        <sz val="10"/>
        <rFont val="Aptos Narrow"/>
        <family val="2"/>
      </rPr>
      <t>€</t>
    </r>
    <r>
      <rPr>
        <b/>
        <sz val="10"/>
        <rFont val="Arial"/>
        <family val="2"/>
        <charset val="238"/>
      </rPr>
      <t>)</t>
    </r>
  </si>
  <si>
    <r>
      <t>Ukupno (</t>
    </r>
    <r>
      <rPr>
        <b/>
        <sz val="10"/>
        <rFont val="Aptos Narrow"/>
        <family val="2"/>
      </rPr>
      <t>€</t>
    </r>
    <r>
      <rPr>
        <b/>
        <sz val="10"/>
        <rFont val="Arial"/>
        <family val="2"/>
        <charset val="238"/>
      </rPr>
      <t>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</si>
  <si>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</si>
  <si>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</si>
  <si>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</si>
  <si>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</si>
  <si>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</si>
  <si>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</si>
  <si>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</si>
  <si>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</si>
  <si>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</si>
  <si>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</si>
  <si>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</si>
  <si>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</si>
  <si>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</si>
  <si>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</si>
  <si>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</si>
  <si>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</si>
  <si>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Ispitivanje otpora uzemljenja metalnih masa unutar zone obuhvata                                            (stupova JR)</t>
  </si>
  <si>
    <t>REKONSTRUKCIJA RASVJETE NOGOMETNOG IGRALIŠTA NK BUJE</t>
  </si>
  <si>
    <t xml:space="preserve"> - prenaponaska zaštita 10kv</t>
  </si>
  <si>
    <t xml:space="preserve"> - komplet sa upravljačkim setom sa mogućnošću dimanja preko napojnih kablova bez dodatnog ožićavanja</t>
  </si>
  <si>
    <t xml:space="preserve"> - modularno rasvjetno tijelo mikropodešeno tvornički i sa mogućnošću micropodešavanja svakog modula zasebno</t>
  </si>
  <si>
    <t xml:space="preserve"> - CRI &gt; 75%</t>
  </si>
  <si>
    <t>Proizvod kao Lumosa PROCS8</t>
  </si>
  <si>
    <t>Komplet</t>
  </si>
  <si>
    <t>Odpajanje i demontaža starih razdjelnica unutar stupa i odvoz na deponiju uz propisno zbrinjavanje.</t>
  </si>
  <si>
    <t>- preinaka u postojećem upravljačkom ormaru rasvjete igrališta kako bi se spojio novi sistem upravljanja rasvjetom.</t>
  </si>
  <si>
    <t>Izvedba pripremnih radova za upravljenje rasvjetom, komplet sa slijedećim radnjama:</t>
  </si>
  <si>
    <t>Dobrava i ugradnja upravljačkog panela rasvjetom igrališta, koji sadrži kontrolni hardware, LT konfigurator, software i licencu. Tip kao: LT-LIGHTPLAN.</t>
  </si>
  <si>
    <t>- izvedba dodatnog ožičenja P/F vodičima do 16mm2 prema shemi i uputama za spajanje upravljačkog modema na strujne krugove rasvjete.</t>
  </si>
  <si>
    <t>17.</t>
  </si>
  <si>
    <t xml:space="preserve">- dobava, ugradnja i spajanje RJ45 konektorima na komunikacijski modem do 25m UTP kabela Cat6e. </t>
  </si>
  <si>
    <r>
      <t xml:space="preserve">- izvedba grubih radova štemanja, dobave i ugradnje do 20m cijevi </t>
    </r>
    <r>
      <rPr>
        <sz val="10"/>
        <rFont val="Aptos Narrow"/>
        <family val="2"/>
      </rPr>
      <t>φ</t>
    </r>
    <r>
      <rPr>
        <sz val="10"/>
        <rFont val="Arial"/>
        <family val="2"/>
        <charset val="238"/>
      </rPr>
      <t xml:space="preserve">25mm za panel upravljanja rasvjetom, te dovođenje zida u prvobitno stanje gletanjem i farbenjem. </t>
    </r>
  </si>
  <si>
    <t>Izmjere dimenzija postojećih stupova rasvjete na pozicijama ugradnje originalnih konzola, te radionička izrada vruće cinčanih ojačanje i adaptera za montažu i učvršćenje konzola. Komplet sa dobavom i montažom na stup visine do 16m uz upotrebu autoplatforme.</t>
  </si>
  <si>
    <t>Dobava i ugradnja konzolnog nosača za reflektore na stup visine do 16m uz upotrebu autoplatforme.                                                                                                                                Tip kao: Lumosa LU-M-ARM-2200.</t>
  </si>
  <si>
    <t>Dobava i ugradnja u razdjelnika za ugradnju u stup vanjske rasvjete. Razdjelnik opremljen za prihvat ulaznih kabela 4x16-35 mm2, izlaznim stezaljkama 4x1,5-4 mm2, PE stezaljkom 16 mm2, u IP 54 zaštiti, Un=500VAC, In=25A, s ugrađenim aut. prekidačem 3x 1p C10A,10kA namijenjena za ugradnju u stupove promjera Φ100mm, kpl s uvodnicama.</t>
  </si>
  <si>
    <t>Dobava i ugradnja sajle debljine 3 mm, dužine 1 m, za dodatno osiguranje od pada reflektora. Sajle obostrano opremiti sigurnosnim karabinom ili kukom. Jedan kraj pričvrstiti na metalnu konstrukcij stupa a drugi kraj na nosač reflektora.</t>
  </si>
  <si>
    <t>Noćno podešavanje kutova reflektora na stupovima visine do 16m uz primjenu autoplatforme radi maksimalne učinkovitosti i jednolikosti rasvjete.</t>
  </si>
  <si>
    <t>Mogućnost 3 scenarija rada rasvjete:</t>
  </si>
  <si>
    <t>1) trening &gt;75lx</t>
  </si>
  <si>
    <t>2) utakmica hobbi &gt;150-200Lx</t>
  </si>
  <si>
    <t xml:space="preserve">3) utakmica liga (bez snimanje tv) &gt;350 lx </t>
  </si>
  <si>
    <t>Nudi se jednako vrijedan proizvod:_________________________________________</t>
  </si>
  <si>
    <t>Napomena:</t>
  </si>
  <si>
    <t>Srednja rasvijetljenost mora zadovoljiti Pravilnik Uefe iz 2018, Clanak 16 St01, gdje u svakoj točki mora biti min 350 lx.</t>
  </si>
  <si>
    <t>Nogometno igralište je dimenzija 100m x 60m, sa stupovim visine 16m                         (3 stupa sa svake strane, udaljeni 5m od igrališta, točne mjere uzeti na terenu)</t>
  </si>
  <si>
    <r>
      <t>Dobava stupnog LED rasvjetnog tijela, stupanj zaštite IP66, stupanj mehanički otpornost IK08, snop svjetla asimetrični 65° širokosnopni, upravljanje On/Off, dim.655x350x550mm, 21.5 Kg, životni vijek L90-B10 (50.000h)-L80-B50 (90.000h), Garantni rok proizvođača najmanje 7 godina.
Certifikati:EN/IEC 60598-1:2018 ili jednakovrijedno, kučište izrađeno od tlačnog aluminija, nosač pocinčan, s prozirnim kaljenim staklom. Radno područje 220 - 240 V, 50Hz. Energetska klasa A++, radno područje -25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 xml:space="preserve"> C do +45° C. Rasvjetno tijelo opremljeno tvorničkim kabelom i pripadajućim vodonepropusnim konektorom te driverom s ugrađenom SPD zaštitom. Površina prema vjetru 0,388 m2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Ostale vrijednosti rasvjetnog tijela: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</si>
</sst>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#,##0.00\ &quot;€&quot;"/>
    <numFmt numFmtId="165" formatCode="_-* #,##0.00\ _K_M_-;\-* #,##0.00\ _K_M_-;_-* &quot;-&quot;??\ _K_M_-;_-@_-"/>
    <numFmt numFmtId="166" formatCode="#,##0.00_ ;[Red]\-#,##0.00\ "/>
  </numFmts>
  <fonts count="15" x14ac:knownFonts="1">
    <font>
      <sz val="10"/>
      <name val="Arial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10"/>
      <name val="Aptos Narrow"/>
      <family val="2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ptos Narrow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83">
    <xf numFmtId="0" fontId="0" fillId="0" borderId="0" xfId="0"/>
    <xf numFmtId="49" fontId="2" fillId="0" borderId="0" xfId="3" applyNumberFormat="1" applyFont="1" applyAlignment="1">
      <alignment vertical="top" wrapText="1"/>
    </xf>
    <xf numFmtId="164" fontId="2" fillId="0" borderId="0" xfId="3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/>
    </xf>
    <xf numFmtId="0" fontId="2" fillId="0" borderId="0" xfId="4" applyFont="1"/>
    <xf numFmtId="0" fontId="2" fillId="0" borderId="0" xfId="4" applyFont="1" applyAlignment="1">
      <alignment horizontal="center" vertical="top" wrapText="1"/>
    </xf>
    <xf numFmtId="0" fontId="2" fillId="0" borderId="0" xfId="4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4" xfId="4" applyFont="1" applyBorder="1" applyAlignment="1">
      <alignment horizontal="center" vertical="top" wrapText="1"/>
    </xf>
    <xf numFmtId="0" fontId="2" fillId="0" borderId="4" xfId="4" applyFont="1" applyBorder="1" applyAlignment="1">
      <alignment horizontal="left" vertical="top" wrapText="1"/>
    </xf>
    <xf numFmtId="0" fontId="5" fillId="0" borderId="0" xfId="4" applyFont="1" applyAlignment="1">
      <alignment horizontal="center" vertical="top" wrapText="1"/>
    </xf>
    <xf numFmtId="0" fontId="5" fillId="0" borderId="0" xfId="4" applyFont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left"/>
    </xf>
    <xf numFmtId="165" fontId="2" fillId="0" borderId="0" xfId="1" applyFont="1" applyFill="1" applyBorder="1" applyAlignment="1" applyProtection="1">
      <alignment horizontal="center"/>
    </xf>
    <xf numFmtId="164" fontId="2" fillId="0" borderId="0" xfId="5" applyNumberFormat="1" applyFont="1" applyAlignment="1">
      <alignment horizontal="right"/>
    </xf>
    <xf numFmtId="0" fontId="2" fillId="0" borderId="0" xfId="4" applyFont="1" applyAlignment="1">
      <alignment horizontal="left" wrapText="1"/>
    </xf>
    <xf numFmtId="4" fontId="2" fillId="0" borderId="0" xfId="4" applyNumberFormat="1" applyFont="1" applyAlignment="1">
      <alignment wrapText="1"/>
    </xf>
    <xf numFmtId="164" fontId="2" fillId="0" borderId="0" xfId="6" applyNumberFormat="1" applyFont="1" applyFill="1" applyAlignment="1"/>
    <xf numFmtId="164" fontId="2" fillId="0" borderId="0" xfId="4" applyNumberFormat="1" applyFont="1" applyAlignment="1">
      <alignment horizontal="right"/>
    </xf>
    <xf numFmtId="0" fontId="2" fillId="0" borderId="0" xfId="9" applyFont="1" applyAlignment="1">
      <alignment horizontal="left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6" applyNumberFormat="1" applyFont="1" applyFill="1" applyBorder="1" applyAlignment="1"/>
    <xf numFmtId="0" fontId="2" fillId="0" borderId="4" xfId="4" applyFont="1" applyBorder="1" applyAlignment="1">
      <alignment horizontal="left" wrapText="1"/>
    </xf>
    <xf numFmtId="4" fontId="2" fillId="0" borderId="4" xfId="4" applyNumberFormat="1" applyFont="1" applyBorder="1" applyAlignment="1">
      <alignment wrapText="1"/>
    </xf>
    <xf numFmtId="164" fontId="2" fillId="0" borderId="4" xfId="4" applyNumberFormat="1" applyFont="1" applyBorder="1" applyAlignment="1">
      <alignment horizontal="right"/>
    </xf>
    <xf numFmtId="0" fontId="5" fillId="0" borderId="0" xfId="4" applyFont="1" applyAlignment="1">
      <alignment horizontal="left" wrapText="1"/>
    </xf>
    <xf numFmtId="4" fontId="5" fillId="0" borderId="0" xfId="4" applyNumberFormat="1" applyFont="1" applyAlignment="1">
      <alignment wrapText="1"/>
    </xf>
    <xf numFmtId="164" fontId="5" fillId="0" borderId="0" xfId="4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7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5" fillId="0" borderId="1" xfId="4" applyFont="1" applyBorder="1" applyAlignment="1">
      <alignment horizontal="center" vertical="top"/>
    </xf>
    <xf numFmtId="0" fontId="5" fillId="0" borderId="2" xfId="4" applyFont="1" applyBorder="1" applyAlignment="1">
      <alignment horizontal="center" vertical="top"/>
    </xf>
    <xf numFmtId="165" fontId="5" fillId="0" borderId="1" xfId="1" applyFont="1" applyFill="1" applyBorder="1" applyAlignment="1" applyProtection="1">
      <alignment horizontal="center" vertical="top"/>
    </xf>
    <xf numFmtId="164" fontId="5" fillId="0" borderId="2" xfId="4" applyNumberFormat="1" applyFont="1" applyBorder="1" applyAlignment="1" applyProtection="1">
      <alignment horizontal="center" vertical="top" wrapText="1"/>
      <protection locked="0"/>
    </xf>
    <xf numFmtId="164" fontId="5" fillId="0" borderId="1" xfId="4" applyNumberFormat="1" applyFont="1" applyBorder="1" applyAlignment="1">
      <alignment horizontal="center" vertical="top"/>
    </xf>
    <xf numFmtId="0" fontId="2" fillId="0" borderId="0" xfId="4" applyFont="1" applyAlignment="1">
      <alignment vertical="center"/>
    </xf>
    <xf numFmtId="166" fontId="2" fillId="0" borderId="0" xfId="5" applyNumberFormat="1" applyFont="1" applyAlignment="1">
      <alignment horizontal="center" vertical="top"/>
    </xf>
    <xf numFmtId="166" fontId="2" fillId="0" borderId="0" xfId="5" applyNumberFormat="1" applyFont="1" applyAlignment="1">
      <alignment horizontal="left" vertical="top"/>
    </xf>
    <xf numFmtId="166" fontId="2" fillId="0" borderId="0" xfId="5" applyNumberFormat="1" applyFont="1" applyAlignment="1">
      <alignment horizontal="left"/>
    </xf>
    <xf numFmtId="164" fontId="2" fillId="0" borderId="0" xfId="5" applyNumberFormat="1" applyFont="1" applyAlignment="1" applyProtection="1">
      <alignment horizontal="center"/>
      <protection locked="0"/>
    </xf>
    <xf numFmtId="0" fontId="8" fillId="0" borderId="0" xfId="2" applyFont="1"/>
    <xf numFmtId="164" fontId="8" fillId="0" borderId="0" xfId="2" applyNumberFormat="1" applyFont="1"/>
    <xf numFmtId="0" fontId="10" fillId="0" borderId="0" xfId="2" applyFont="1"/>
    <xf numFmtId="0" fontId="2" fillId="0" borderId="0" xfId="0" quotePrefix="1" applyFont="1" applyAlignment="1">
      <alignment horizontal="left" vertical="top" wrapText="1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center"/>
    </xf>
    <xf numFmtId="164" fontId="12" fillId="0" borderId="0" xfId="6" applyNumberFormat="1" applyFont="1" applyFill="1" applyAlignment="1"/>
    <xf numFmtId="164" fontId="12" fillId="0" borderId="0" xfId="0" applyNumberFormat="1" applyFont="1" applyAlignment="1">
      <alignment horizontal="center"/>
    </xf>
    <xf numFmtId="0" fontId="12" fillId="0" borderId="0" xfId="4" applyFont="1"/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/>
    </xf>
    <xf numFmtId="4" fontId="13" fillId="0" borderId="0" xfId="0" applyNumberFormat="1" applyFont="1" applyAlignment="1">
      <alignment horizontal="center"/>
    </xf>
    <xf numFmtId="164" fontId="13" fillId="0" borderId="0" xfId="6" applyNumberFormat="1" applyFont="1" applyFill="1" applyAlignment="1"/>
    <xf numFmtId="164" fontId="13" fillId="0" borderId="0" xfId="0" applyNumberFormat="1" applyFont="1" applyAlignment="1">
      <alignment horizontal="center"/>
    </xf>
    <xf numFmtId="0" fontId="13" fillId="0" borderId="0" xfId="4" applyFont="1"/>
    <xf numFmtId="0" fontId="2" fillId="0" borderId="0" xfId="2"/>
    <xf numFmtId="164" fontId="12" fillId="0" borderId="0" xfId="4" applyNumberFormat="1" applyFont="1" applyAlignment="1">
      <alignment horizontal="left" vertical="top"/>
    </xf>
    <xf numFmtId="0" fontId="2" fillId="0" borderId="0" xfId="16" applyFont="1" applyAlignment="1">
      <alignment horizontal="left" vertical="top"/>
    </xf>
    <xf numFmtId="0" fontId="2" fillId="0" borderId="0" xfId="16" applyFont="1" applyAlignment="1">
      <alignment horizontal="left" vertical="top" wrapText="1"/>
    </xf>
    <xf numFmtId="0" fontId="9" fillId="0" borderId="0" xfId="16" applyFont="1" applyAlignment="1">
      <alignment horizontal="left" vertical="top" wrapText="1"/>
    </xf>
    <xf numFmtId="0" fontId="12" fillId="0" borderId="0" xfId="16" applyFont="1" applyAlignment="1">
      <alignment horizontal="left" vertical="top" wrapText="1"/>
    </xf>
    <xf numFmtId="0" fontId="13" fillId="0" borderId="0" xfId="16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" fontId="2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5" fontId="2" fillId="0" borderId="0" xfId="1" applyFont="1" applyFill="1" applyBorder="1" applyAlignment="1">
      <alignment horizontal="center"/>
    </xf>
    <xf numFmtId="164" fontId="2" fillId="0" borderId="4" xfId="4" applyNumberFormat="1" applyFont="1" applyBorder="1" applyAlignment="1" applyProtection="1">
      <alignment wrapText="1"/>
      <protection locked="0"/>
    </xf>
    <xf numFmtId="164" fontId="5" fillId="0" borderId="0" xfId="4" applyNumberFormat="1" applyFont="1" applyAlignment="1" applyProtection="1">
      <alignment wrapText="1"/>
      <protection locked="0"/>
    </xf>
    <xf numFmtId="164" fontId="2" fillId="0" borderId="0" xfId="4" applyNumberFormat="1" applyFont="1" applyAlignment="1" applyProtection="1">
      <alignment wrapText="1"/>
      <protection locked="0"/>
    </xf>
    <xf numFmtId="0" fontId="5" fillId="0" borderId="3" xfId="4" applyFont="1" applyBorder="1" applyAlignment="1">
      <alignment horizontal="center" vertical="top" wrapText="1"/>
    </xf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4" fontId="5" fillId="0" borderId="3" xfId="4" applyNumberFormat="1" applyFont="1" applyBorder="1" applyAlignment="1">
      <alignment wrapText="1"/>
    </xf>
    <xf numFmtId="164" fontId="5" fillId="0" borderId="3" xfId="4" applyNumberFormat="1" applyFont="1" applyBorder="1" applyAlignment="1" applyProtection="1">
      <alignment wrapText="1"/>
      <protection locked="0"/>
    </xf>
    <xf numFmtId="164" fontId="5" fillId="0" borderId="3" xfId="4" applyNumberFormat="1" applyFont="1" applyBorder="1" applyAlignment="1">
      <alignment horizontal="right"/>
    </xf>
  </cellXfs>
  <cellStyles count="17">
    <cellStyle name="Currency 2 3" xfId="10" xr:uid="{5792DAB0-BB5E-4142-BF99-FF1BFDA0FFF9}"/>
    <cellStyle name="Currency 6 2" xfId="6" xr:uid="{941120AB-49C0-4F69-B42E-030C1D5D7037}"/>
    <cellStyle name="Normal 10 10" xfId="3" xr:uid="{D966DD8A-9006-4C66-9B80-5DA4D617CE4A}"/>
    <cellStyle name="Normal 120" xfId="11" xr:uid="{27D4AF20-55EF-4585-B461-93981D161A4E}"/>
    <cellStyle name="Normal 138" xfId="15" xr:uid="{5A4C081A-A9DC-436C-A856-48478F5C9E51}"/>
    <cellStyle name="Normal 139" xfId="8" xr:uid="{4F3C4297-23EB-4076-A1CB-F30AAB6BC4AF}"/>
    <cellStyle name="Normal 19 10" xfId="4" xr:uid="{AB834673-E87C-477F-94CA-8F4ED73C3D58}"/>
    <cellStyle name="Normal 2 10 2" xfId="14" xr:uid="{0CED2D35-2836-43A5-A5F7-E081A686AD23}"/>
    <cellStyle name="Normal 4 5 2" xfId="12" xr:uid="{C8962FE0-6C10-48EF-9BCA-D91AB274D3A0}"/>
    <cellStyle name="Normal 6" xfId="13" xr:uid="{F3A922DA-05D9-4707-8028-0EABF959BDD4}"/>
    <cellStyle name="Normal 6 13" xfId="9" xr:uid="{36B62FE7-8BF7-41C4-8A6C-B558DA41B78C}"/>
    <cellStyle name="Normal 6 2 3" xfId="7" xr:uid="{A0D7DEA5-ED4D-495D-8589-3189299F2499}"/>
    <cellStyle name="Normal 6 2 5" xfId="16" xr:uid="{915B47D8-0BEC-4F41-AEE4-F93BBEABFD96}"/>
    <cellStyle name="Normal 7 10" xfId="2" xr:uid="{BFACCA78-EAB4-4A6A-989E-AF6687BA6096}"/>
    <cellStyle name="Normal_TROŠKOVNIK - KAM - ŽUTO" xfId="5" xr:uid="{6C4E377D-DBD7-46B5-B603-E4BA02EF6241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-Util\E-xls\E2009xls\34-2009%20Sanitarni%20cvor%20br4-Rab\Energo01\03-2001%20Pu&#269;ko%20otvoreno%20u&#269;ili&#353;te-Mali%20Lo&#353;inj\02-2001%20Gubi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My%20Documents/P%20R%20I%20P%20R%20E%20M%20A/ponude/N.C.%20-%20GRA&#272;EVINSKI%20RADOVI%20-%20POSLOVI%20PREKO%20GODI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-Util\E-xls\E2009xls\34-2009%20Sanitarni%20cvor%20br4-Rab\Crist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Users/tstanic/AppData/Local/Microsoft/Windows/INetCache/Content.Outlook/G8X4AMJJ/TROSKOVNIK%20%203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Users/Samsara/Downloads/P%20R%20I%20P%20R%20E%20M%20A%20-%20STARE%20STVARI/P%20R%20I%20P%20R%20E%20M%20A/ponude/&#352;PI&#352;I&#262;%20BUKOVICA-DVORA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-Util\E-xls\E2009xls\34-2009%20Sanitarni%20cvor%20br4-Rab\Proracun_OPREM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Users/LUKY/Desktop/usb%2008092013/GRADEVINSKA%20KNJIGA%20LANTERNA_BR.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Ugovrni%20tro&#353;kovnik%20%20IZGRADNJA%20J%20-%20VG%20od%200+000%20DO%206+3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posao/Plinacro/primavera%20d/2.%20UT%20KNJIGA%204A%20Telekomunikaci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lexdoo1-my.sharepoint.com/P%20R%20I%20P%20R%20E%20M%20A%20-%20STARE%20STVARI/P%20R%20I%20P%20R%20E%20M%20A/ponude/&#352;PI&#352;I&#262;%20BUKOVICA-DVOR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KOEFICIJENTI"/>
      <sheetName val="PRORAČUN GUBITAKA"/>
      <sheetName val="REKAPITULACIJA"/>
      <sheetName val="PRORAČUN_GUBITAKA"/>
      <sheetName val="PRORAČUN_GUBITAK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O (2)"/>
      <sheetName val="RAZNI RADOVI"/>
      <sheetName val="REZIME"/>
    </sheetNames>
    <sheetDataSet>
      <sheetData sheetId="0"/>
      <sheetData sheetId="1">
        <row r="22">
          <cell r="F22">
            <v>371.45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PRORAČUN"/>
      <sheetName val="PRORAČUN V=15m3"/>
      <sheetName val="Tablice"/>
      <sheetName val="PRORAČUN_V=15m3"/>
      <sheetName val="PRORAČUN_V=15m3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.STRAN."/>
      <sheetName val="OPĆI UVJETI"/>
      <sheetName val="GRAĐEVINSKO- OBRTNIČKI"/>
      <sheetName val="VODOVOD I KANALIZACIJA"/>
      <sheetName val="STROJARSKE INSTALACIJE"/>
      <sheetName val="BAZENSKA TEHNIKA "/>
      <sheetName val="ELEKTROINSTALACIJE"/>
      <sheetName val="TRAFOSTANICA"/>
      <sheetName val="HORTIKULTURA I NAVODNJAVANJE"/>
      <sheetName val="TEHNOLOGIJA "/>
      <sheetName val="OPREMA"/>
      <sheetName val="REKAPITULACIJA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T."/>
      <sheetName val="ZEMLJAN"/>
      <sheetName val="BETONSKI "/>
      <sheetName val="zidarski"/>
      <sheetName val="izolacija"/>
      <sheetName val="krovna konstr."/>
      <sheetName val="krovopokr-limar"/>
      <sheetName val="stolar."/>
      <sheetName val="bravar."/>
      <sheetName val="keram i kamenorez."/>
      <sheetName val="parket"/>
      <sheetName val="SOBOSLIKAR-FASAD"/>
      <sheetName val="razni"/>
      <sheetName val="oprema dvor."/>
      <sheetName val="okoliš"/>
      <sheetName val="voda"/>
      <sheetName val="elektr"/>
      <sheetName val="PLIN"/>
      <sheetName val="zemljani"/>
      <sheetName val="bet.i ab"/>
      <sheetName val="zidar"/>
      <sheetName val="izolac."/>
      <sheetName val="krov.konstr"/>
      <sheetName val="krovo-lim"/>
      <sheetName val="stolar"/>
      <sheetName val="bravar"/>
      <sheetName val="keram i kamen"/>
      <sheetName val="soboslik"/>
      <sheetName val="razni "/>
      <sheetName val="REZIME"/>
      <sheetName val="materijali"/>
      <sheetName val="plan ponude-"/>
      <sheetName val="plan ponude- (3)"/>
      <sheetName val="plan ponude- (2)"/>
      <sheetName val="DOKAZNICA"/>
    </sheetNames>
    <sheetDataSet>
      <sheetData sheetId="0"/>
      <sheetData sheetId="1">
        <row r="10">
          <cell r="F10">
            <v>130349.75</v>
          </cell>
        </row>
      </sheetData>
      <sheetData sheetId="2"/>
      <sheetData sheetId="3"/>
      <sheetData sheetId="4">
        <row r="13">
          <cell r="F13">
            <v>593618.69000000006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F28">
            <v>571220</v>
          </cell>
        </row>
      </sheetData>
      <sheetData sheetId="14">
        <row r="25">
          <cell r="F25">
            <v>432109.74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Proračun"/>
      <sheetName val="Tablice"/>
      <sheetName val="Proračunska snaga"/>
      <sheetName val="Proračunska_snaga"/>
      <sheetName val="Proračunska_snaga1"/>
      <sheetName val="koeficijenti"/>
      <sheetName val="rekapitulacija"/>
      <sheetName val="proračun gubitaka"/>
      <sheetName val="okoliš"/>
      <sheetName val="oprema dvor."/>
      <sheetName val="ZEMLJAN"/>
      <sheetName val="plin"/>
      <sheetName val="soboslik"/>
      <sheetName val="razni "/>
      <sheetName val="izolacija"/>
      <sheetName val="elektr"/>
    </sheetNames>
    <sheetDataSet>
      <sheetData sheetId="0" refreshError="1"/>
      <sheetData sheetId="1" refreshError="1">
        <row r="203">
          <cell r="C203">
            <v>0.5</v>
          </cell>
        </row>
        <row r="235">
          <cell r="C235">
            <v>60</v>
          </cell>
        </row>
        <row r="237">
          <cell r="C237">
            <v>10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LEKTORI"/>
      <sheetName val="GKNJIG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ORI"/>
      <sheetName val="1-GL.TRASA I OBJEKTI"/>
      <sheetName val="VODOVOD,KANALIZACIJA,.... "/>
      <sheetName val="REKAPITULACIJA"/>
    </sheetNames>
    <sheetDataSet>
      <sheetData sheetId="0" refreshError="1">
        <row r="4">
          <cell r="B4">
            <v>0.95299999999999996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Š KABEL.KAN"/>
      <sheetName val="Š-SVJETLOV.KABEL"/>
      <sheetName val="Š-TPS"/>
      <sheetName val="Š-PRELAGANJE TK"/>
      <sheetName val="Š-SUSTAV NAPLATE"/>
      <sheetName val="Š-RADIO SUSTAV"/>
      <sheetName val="Š-OZVUČENJE TUNELA"/>
      <sheetName val="Z-KABEL.KAN"/>
      <sheetName val="Z-SVJETLOV.KABEL"/>
      <sheetName val="Z TPS"/>
      <sheetName val="Z PRELAGANJE TK"/>
      <sheetName val="Z-SUSTAV NAPLATE"/>
      <sheetName val="REKAPITULACIJ 4ATELEKOMUNIKACIJ"/>
      <sheetName val="FAKTORI"/>
      <sheetName val="ŠESTANOV-ZAGVOZD (REK.TELEK)"/>
      <sheetName val="ZAGVOZD-RAČA (REK.TELEK)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B3">
            <v>0.97650000000000003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ODET."/>
      <sheetName val="ZEMLJAN"/>
      <sheetName val="BETONSKI "/>
      <sheetName val="zidarski"/>
      <sheetName val="izolacija"/>
      <sheetName val="krovna konstr."/>
      <sheetName val="krovopokr-limar"/>
      <sheetName val="stolar."/>
      <sheetName val="bravar."/>
      <sheetName val="keram i kamenorez."/>
      <sheetName val="parket"/>
      <sheetName val="SOBOSLIKAR-FASAD"/>
      <sheetName val="razni"/>
      <sheetName val="oprema dvor."/>
      <sheetName val="okoliš"/>
      <sheetName val="voda"/>
      <sheetName val="elektr"/>
      <sheetName val="PLIN"/>
      <sheetName val="zemljani"/>
      <sheetName val="bet.i ab"/>
      <sheetName val="zidar"/>
      <sheetName val="izolac."/>
      <sheetName val="krov.konstr"/>
      <sheetName val="krovo-lim"/>
      <sheetName val="stolar"/>
      <sheetName val="bravar"/>
      <sheetName val="keram i kamen"/>
      <sheetName val="soboslik"/>
      <sheetName val="razni "/>
      <sheetName val="REZIME"/>
      <sheetName val="materijali"/>
      <sheetName val="plan ponude-"/>
      <sheetName val="plan ponude- (3)"/>
      <sheetName val="plan ponude- (2)"/>
      <sheetName val="DOKAZNICA"/>
    </sheetNames>
    <sheetDataSet>
      <sheetData sheetId="0"/>
      <sheetData sheetId="1">
        <row r="10">
          <cell r="F10">
            <v>130349.75</v>
          </cell>
        </row>
      </sheetData>
      <sheetData sheetId="2"/>
      <sheetData sheetId="3"/>
      <sheetData sheetId="4">
        <row r="13">
          <cell r="F13">
            <v>593618.69000000006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F28">
            <v>571220</v>
          </cell>
        </row>
      </sheetData>
      <sheetData sheetId="14">
        <row r="25">
          <cell r="F25">
            <v>432109.74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3C2A-F23B-43FC-9916-1ADFDEE602DC}">
  <sheetPr>
    <pageSetUpPr fitToPage="1"/>
  </sheetPr>
  <dimension ref="A1:F75"/>
  <sheetViews>
    <sheetView tabSelected="1" view="pageBreakPreview" zoomScale="115" zoomScaleNormal="115" zoomScaleSheetLayoutView="115" workbookViewId="0">
      <pane ySplit="3" topLeftCell="A4" activePane="bottomLeft" state="frozen"/>
      <selection pane="bottomLeft" activeCell="A75" sqref="A75"/>
    </sheetView>
  </sheetViews>
  <sheetFormatPr defaultRowHeight="12.75" x14ac:dyDescent="0.2"/>
  <cols>
    <col min="1" max="1" width="5.85546875" style="5" bestFit="1" customWidth="1"/>
    <col min="2" max="2" width="69.5703125" style="6" customWidth="1"/>
    <col min="3" max="3" width="7.85546875" style="19" bestFit="1" customWidth="1"/>
    <col min="4" max="4" width="9.5703125" style="20" bestFit="1" customWidth="1"/>
    <col min="5" max="5" width="14.140625" style="76" bestFit="1" customWidth="1"/>
    <col min="6" max="6" width="11.7109375" style="22" customWidth="1"/>
    <col min="7" max="16384" width="9.140625" style="7"/>
  </cols>
  <sheetData>
    <row r="1" spans="1:6" s="46" customFormat="1" ht="18" x14ac:dyDescent="0.25">
      <c r="B1" s="48" t="s">
        <v>44</v>
      </c>
      <c r="E1" s="47"/>
      <c r="F1" s="47"/>
    </row>
    <row r="2" spans="1:6" s="62" customFormat="1" ht="13.5" thickBot="1" x14ac:dyDescent="0.25">
      <c r="D2" s="1"/>
      <c r="E2" s="2"/>
      <c r="F2" s="2"/>
    </row>
    <row r="3" spans="1:6" s="41" customFormat="1" ht="14.25" thickBot="1" x14ac:dyDescent="0.25">
      <c r="A3" s="36" t="s">
        <v>0</v>
      </c>
      <c r="B3" s="36" t="s">
        <v>1</v>
      </c>
      <c r="C3" s="37" t="s">
        <v>2</v>
      </c>
      <c r="D3" s="38" t="s">
        <v>3</v>
      </c>
      <c r="E3" s="39" t="s">
        <v>25</v>
      </c>
      <c r="F3" s="40" t="s">
        <v>26</v>
      </c>
    </row>
    <row r="4" spans="1:6" s="4" customFormat="1" x14ac:dyDescent="0.2">
      <c r="A4" s="42"/>
      <c r="B4" s="43"/>
      <c r="C4" s="44"/>
      <c r="D4" s="17"/>
      <c r="E4" s="45"/>
      <c r="F4" s="18"/>
    </row>
    <row r="5" spans="1:6" s="4" customFormat="1" ht="38.25" x14ac:dyDescent="0.2">
      <c r="A5" s="3" t="s">
        <v>27</v>
      </c>
      <c r="B5" s="10" t="s">
        <v>23</v>
      </c>
      <c r="C5" s="23" t="s">
        <v>6</v>
      </c>
      <c r="D5" s="9">
        <v>12</v>
      </c>
      <c r="E5" s="21"/>
      <c r="F5" s="18">
        <f t="shared" ref="F5" si="0">$D5*E5</f>
        <v>0</v>
      </c>
    </row>
    <row r="6" spans="1:6" x14ac:dyDescent="0.2">
      <c r="A6" s="8"/>
      <c r="B6" s="33"/>
      <c r="C6" s="7"/>
      <c r="D6" s="7"/>
      <c r="E6" s="21"/>
      <c r="F6" s="24"/>
    </row>
    <row r="7" spans="1:6" s="4" customFormat="1" ht="25.5" x14ac:dyDescent="0.2">
      <c r="A7" s="3" t="s">
        <v>28</v>
      </c>
      <c r="B7" s="10" t="s">
        <v>20</v>
      </c>
      <c r="C7" s="23" t="s">
        <v>6</v>
      </c>
      <c r="D7" s="9">
        <v>6</v>
      </c>
      <c r="E7" s="21"/>
      <c r="F7" s="18">
        <f t="shared" ref="F7" si="1">$D7*E7</f>
        <v>0</v>
      </c>
    </row>
    <row r="8" spans="1:6" x14ac:dyDescent="0.2">
      <c r="A8" s="8"/>
      <c r="B8" s="33"/>
      <c r="C8" s="7"/>
      <c r="D8" s="7"/>
      <c r="E8" s="21"/>
      <c r="F8" s="24"/>
    </row>
    <row r="9" spans="1:6" s="4" customFormat="1" ht="25.5" x14ac:dyDescent="0.2">
      <c r="A9" s="3" t="s">
        <v>29</v>
      </c>
      <c r="B9" s="10" t="s">
        <v>21</v>
      </c>
      <c r="C9" s="23" t="s">
        <v>4</v>
      </c>
      <c r="D9" s="9">
        <v>200</v>
      </c>
      <c r="E9" s="21"/>
      <c r="F9" s="18">
        <f t="shared" ref="F9" si="2">$D9*E9</f>
        <v>0</v>
      </c>
    </row>
    <row r="10" spans="1:6" x14ac:dyDescent="0.2">
      <c r="A10" s="8"/>
      <c r="B10" s="33"/>
      <c r="C10" s="7"/>
      <c r="D10" s="7"/>
      <c r="E10" s="21"/>
      <c r="F10" s="24"/>
    </row>
    <row r="11" spans="1:6" s="4" customFormat="1" ht="25.5" x14ac:dyDescent="0.2">
      <c r="A11" s="3" t="s">
        <v>30</v>
      </c>
      <c r="B11" s="10" t="s">
        <v>51</v>
      </c>
      <c r="C11" s="23" t="s">
        <v>6</v>
      </c>
      <c r="D11" s="9">
        <v>6</v>
      </c>
      <c r="E11" s="21"/>
      <c r="F11" s="18">
        <f t="shared" ref="F11" si="3">$D11*E11</f>
        <v>0</v>
      </c>
    </row>
    <row r="12" spans="1:6" x14ac:dyDescent="0.2">
      <c r="A12" s="8"/>
      <c r="B12" s="33"/>
      <c r="C12" s="7"/>
      <c r="D12" s="7"/>
      <c r="E12" s="21"/>
      <c r="F12" s="24"/>
    </row>
    <row r="13" spans="1:6" s="4" customFormat="1" ht="25.5" x14ac:dyDescent="0.2">
      <c r="A13" s="3" t="s">
        <v>31</v>
      </c>
      <c r="B13" s="10" t="s">
        <v>53</v>
      </c>
      <c r="C13" s="23"/>
      <c r="D13" s="9"/>
      <c r="E13" s="21"/>
      <c r="F13" s="18"/>
    </row>
    <row r="14" spans="1:6" s="4" customFormat="1" ht="25.5" x14ac:dyDescent="0.2">
      <c r="A14" s="3"/>
      <c r="B14" s="49" t="s">
        <v>52</v>
      </c>
      <c r="C14" s="23"/>
      <c r="D14" s="9"/>
      <c r="E14" s="21"/>
      <c r="F14" s="18"/>
    </row>
    <row r="15" spans="1:6" s="4" customFormat="1" ht="25.5" x14ac:dyDescent="0.2">
      <c r="A15" s="3"/>
      <c r="B15" s="49" t="s">
        <v>55</v>
      </c>
      <c r="C15" s="23"/>
      <c r="D15" s="9"/>
      <c r="E15" s="21"/>
      <c r="F15" s="18"/>
    </row>
    <row r="16" spans="1:6" s="4" customFormat="1" ht="25.5" x14ac:dyDescent="0.2">
      <c r="A16" s="3"/>
      <c r="B16" s="49" t="s">
        <v>57</v>
      </c>
      <c r="C16" s="23"/>
      <c r="D16" s="9"/>
      <c r="E16" s="21"/>
      <c r="F16" s="18"/>
    </row>
    <row r="17" spans="1:6" s="4" customFormat="1" ht="39" x14ac:dyDescent="0.2">
      <c r="A17" s="3"/>
      <c r="B17" s="49" t="s">
        <v>58</v>
      </c>
      <c r="C17" s="23"/>
      <c r="D17" s="9"/>
      <c r="E17" s="21"/>
      <c r="F17" s="18"/>
    </row>
    <row r="18" spans="1:6" s="4" customFormat="1" x14ac:dyDescent="0.2">
      <c r="A18" s="3"/>
      <c r="B18" s="10" t="s">
        <v>50</v>
      </c>
      <c r="C18" s="23" t="s">
        <v>6</v>
      </c>
      <c r="D18" s="9">
        <v>1</v>
      </c>
      <c r="E18" s="21"/>
      <c r="F18" s="18">
        <f t="shared" ref="F18" si="4">$D18*E18</f>
        <v>0</v>
      </c>
    </row>
    <row r="19" spans="1:6" x14ac:dyDescent="0.2">
      <c r="A19" s="8"/>
      <c r="B19" s="63"/>
      <c r="C19" s="7"/>
      <c r="D19" s="7"/>
      <c r="E19" s="21"/>
      <c r="F19" s="24"/>
    </row>
    <row r="20" spans="1:6" s="4" customFormat="1" ht="25.5" x14ac:dyDescent="0.2">
      <c r="A20" s="3" t="s">
        <v>32</v>
      </c>
      <c r="B20" s="10" t="s">
        <v>54</v>
      </c>
      <c r="C20" s="23" t="s">
        <v>5</v>
      </c>
      <c r="D20" s="9">
        <v>1</v>
      </c>
      <c r="E20" s="21"/>
      <c r="F20" s="18">
        <f t="shared" ref="F20" si="5">$D20*E20</f>
        <v>0</v>
      </c>
    </row>
    <row r="21" spans="1:6" s="4" customFormat="1" x14ac:dyDescent="0.2">
      <c r="A21" s="3"/>
      <c r="B21" s="64" t="s">
        <v>68</v>
      </c>
      <c r="C21" s="23"/>
      <c r="D21" s="9"/>
      <c r="E21" s="21"/>
      <c r="F21" s="18"/>
    </row>
    <row r="22" spans="1:6" s="4" customFormat="1" x14ac:dyDescent="0.2">
      <c r="A22" s="3"/>
      <c r="B22" s="63"/>
      <c r="C22" s="23"/>
      <c r="D22" s="9"/>
      <c r="E22" s="21"/>
      <c r="F22" s="18"/>
    </row>
    <row r="23" spans="1:6" s="4" customFormat="1" ht="38.25" x14ac:dyDescent="0.2">
      <c r="A23" s="3" t="s">
        <v>33</v>
      </c>
      <c r="B23" s="10" t="s">
        <v>22</v>
      </c>
      <c r="C23" s="23" t="s">
        <v>4</v>
      </c>
      <c r="D23" s="9">
        <v>400</v>
      </c>
      <c r="E23" s="21"/>
      <c r="F23" s="18">
        <f t="shared" ref="F23" si="6">$D23*E23</f>
        <v>0</v>
      </c>
    </row>
    <row r="24" spans="1:6" x14ac:dyDescent="0.2">
      <c r="A24" s="8"/>
      <c r="B24" s="33"/>
      <c r="C24" s="7"/>
      <c r="D24" s="7"/>
      <c r="E24" s="21"/>
      <c r="F24" s="24"/>
    </row>
    <row r="25" spans="1:6" s="4" customFormat="1" ht="38.25" x14ac:dyDescent="0.2">
      <c r="A25" s="3" t="s">
        <v>34</v>
      </c>
      <c r="B25" s="34" t="s">
        <v>60</v>
      </c>
      <c r="C25" s="23" t="s">
        <v>6</v>
      </c>
      <c r="D25" s="9">
        <v>12</v>
      </c>
      <c r="E25" s="21"/>
      <c r="F25" s="18">
        <f>$D25*E25</f>
        <v>0</v>
      </c>
    </row>
    <row r="26" spans="1:6" s="4" customFormat="1" x14ac:dyDescent="0.2">
      <c r="A26" s="3"/>
      <c r="B26" s="64" t="s">
        <v>68</v>
      </c>
      <c r="C26" s="23"/>
      <c r="D26" s="9"/>
      <c r="E26" s="21"/>
      <c r="F26" s="18"/>
    </row>
    <row r="27" spans="1:6" s="4" customFormat="1" x14ac:dyDescent="0.2">
      <c r="A27" s="3"/>
      <c r="B27" s="64"/>
      <c r="C27" s="23"/>
      <c r="D27" s="9"/>
      <c r="E27" s="21"/>
      <c r="F27" s="18"/>
    </row>
    <row r="28" spans="1:6" s="4" customFormat="1" ht="51" x14ac:dyDescent="0.2">
      <c r="A28" s="3" t="s">
        <v>35</v>
      </c>
      <c r="B28" s="34" t="s">
        <v>59</v>
      </c>
      <c r="C28" s="23" t="s">
        <v>6</v>
      </c>
      <c r="D28" s="9">
        <v>12</v>
      </c>
      <c r="E28" s="21"/>
      <c r="F28" s="18">
        <f>$D28*E28</f>
        <v>0</v>
      </c>
    </row>
    <row r="29" spans="1:6" s="4" customFormat="1" x14ac:dyDescent="0.2">
      <c r="A29" s="3"/>
      <c r="B29" s="64" t="s">
        <v>68</v>
      </c>
      <c r="C29" s="23"/>
      <c r="D29" s="9"/>
      <c r="E29" s="21"/>
      <c r="F29" s="18"/>
    </row>
    <row r="30" spans="1:6" s="4" customFormat="1" x14ac:dyDescent="0.2">
      <c r="A30" s="3"/>
      <c r="B30" s="63"/>
      <c r="C30" s="23"/>
      <c r="D30" s="9"/>
      <c r="E30" s="21"/>
      <c r="F30" s="18"/>
    </row>
    <row r="31" spans="1:6" s="4" customFormat="1" x14ac:dyDescent="0.2">
      <c r="A31" s="3"/>
      <c r="B31" s="63"/>
      <c r="C31" s="23"/>
      <c r="D31" s="9"/>
      <c r="E31" s="21"/>
      <c r="F31" s="18"/>
    </row>
    <row r="32" spans="1:6" s="4" customFormat="1" ht="127.5" x14ac:dyDescent="0.2">
      <c r="A32" s="3" t="s">
        <v>36</v>
      </c>
      <c r="B32" s="65" t="s">
        <v>72</v>
      </c>
      <c r="C32" s="16"/>
      <c r="D32" s="9"/>
      <c r="E32" s="21"/>
      <c r="F32" s="25"/>
    </row>
    <row r="33" spans="1:6" s="4" customFormat="1" x14ac:dyDescent="0.2">
      <c r="A33" s="3"/>
      <c r="B33" s="65" t="s">
        <v>7</v>
      </c>
      <c r="C33" s="16"/>
      <c r="D33" s="9"/>
      <c r="E33" s="21"/>
      <c r="F33" s="25"/>
    </row>
    <row r="34" spans="1:6" s="4" customFormat="1" x14ac:dyDescent="0.2">
      <c r="A34" s="3"/>
      <c r="B34" s="65" t="s">
        <v>8</v>
      </c>
      <c r="C34" s="16"/>
      <c r="D34" s="9"/>
      <c r="E34" s="21"/>
      <c r="F34" s="25"/>
    </row>
    <row r="35" spans="1:6" s="4" customFormat="1" x14ac:dyDescent="0.2">
      <c r="A35" s="3"/>
      <c r="B35" s="65" t="s">
        <v>45</v>
      </c>
      <c r="C35" s="16"/>
      <c r="D35" s="9"/>
      <c r="E35" s="21"/>
      <c r="F35" s="25"/>
    </row>
    <row r="36" spans="1:6" s="4" customFormat="1" ht="25.5" x14ac:dyDescent="0.2">
      <c r="A36" s="3"/>
      <c r="B36" s="65" t="s">
        <v>46</v>
      </c>
      <c r="C36" s="16"/>
      <c r="D36" s="9"/>
      <c r="E36" s="21"/>
      <c r="F36" s="25"/>
    </row>
    <row r="37" spans="1:6" s="4" customFormat="1" ht="25.5" x14ac:dyDescent="0.2">
      <c r="A37" s="3"/>
      <c r="B37" s="65" t="s">
        <v>47</v>
      </c>
      <c r="C37" s="16"/>
      <c r="D37" s="9"/>
      <c r="E37" s="21"/>
      <c r="F37" s="25"/>
    </row>
    <row r="38" spans="1:6" s="4" customFormat="1" x14ac:dyDescent="0.2">
      <c r="A38" s="3"/>
      <c r="B38" s="65" t="s">
        <v>9</v>
      </c>
      <c r="C38" s="16"/>
      <c r="D38" s="9"/>
      <c r="E38" s="21"/>
      <c r="F38" s="25"/>
    </row>
    <row r="39" spans="1:6" s="4" customFormat="1" x14ac:dyDescent="0.2">
      <c r="A39" s="3"/>
      <c r="B39" s="65" t="s">
        <v>48</v>
      </c>
      <c r="C39" s="16"/>
      <c r="D39" s="9"/>
      <c r="E39" s="21"/>
      <c r="F39" s="25"/>
    </row>
    <row r="40" spans="1:6" s="4" customFormat="1" x14ac:dyDescent="0.2">
      <c r="A40" s="3"/>
      <c r="B40" s="66" t="s">
        <v>69</v>
      </c>
      <c r="C40" s="16"/>
      <c r="D40" s="9"/>
      <c r="E40" s="21"/>
      <c r="F40" s="25"/>
    </row>
    <row r="41" spans="1:6" s="55" customFormat="1" ht="25.5" x14ac:dyDescent="0.2">
      <c r="A41" s="50"/>
      <c r="B41" s="67" t="s">
        <v>70</v>
      </c>
      <c r="C41" s="51"/>
      <c r="D41" s="52"/>
      <c r="E41" s="53"/>
      <c r="F41" s="54"/>
    </row>
    <row r="42" spans="1:6" s="55" customFormat="1" x14ac:dyDescent="0.2">
      <c r="A42" s="50"/>
      <c r="B42" s="67" t="s">
        <v>64</v>
      </c>
      <c r="C42" s="51"/>
      <c r="D42" s="52"/>
      <c r="E42" s="53"/>
      <c r="F42" s="54"/>
    </row>
    <row r="43" spans="1:6" s="55" customFormat="1" x14ac:dyDescent="0.2">
      <c r="A43" s="50"/>
      <c r="B43" s="67" t="s">
        <v>65</v>
      </c>
      <c r="C43" s="51"/>
      <c r="D43" s="52"/>
      <c r="E43" s="53"/>
      <c r="F43" s="54"/>
    </row>
    <row r="44" spans="1:6" s="55" customFormat="1" x14ac:dyDescent="0.2">
      <c r="A44" s="50"/>
      <c r="B44" s="67" t="s">
        <v>66</v>
      </c>
      <c r="C44" s="51"/>
      <c r="D44" s="52"/>
      <c r="E44" s="53"/>
      <c r="F44" s="54"/>
    </row>
    <row r="45" spans="1:6" s="55" customFormat="1" x14ac:dyDescent="0.2">
      <c r="A45" s="50"/>
      <c r="B45" s="67" t="s">
        <v>67</v>
      </c>
      <c r="C45" s="51"/>
      <c r="D45" s="52"/>
      <c r="E45" s="53"/>
      <c r="F45" s="54"/>
    </row>
    <row r="46" spans="1:6" s="61" customFormat="1" ht="25.5" x14ac:dyDescent="0.2">
      <c r="A46" s="56"/>
      <c r="B46" s="68" t="s">
        <v>71</v>
      </c>
      <c r="C46" s="57"/>
      <c r="D46" s="58"/>
      <c r="E46" s="59"/>
      <c r="F46" s="60"/>
    </row>
    <row r="47" spans="1:6" s="55" customFormat="1" x14ac:dyDescent="0.2">
      <c r="A47" s="50"/>
      <c r="B47" s="67"/>
      <c r="C47" s="51"/>
      <c r="D47" s="52"/>
      <c r="E47" s="53"/>
      <c r="F47" s="54"/>
    </row>
    <row r="48" spans="1:6" s="4" customFormat="1" x14ac:dyDescent="0.2">
      <c r="B48" s="65" t="s">
        <v>49</v>
      </c>
      <c r="C48" s="23" t="s">
        <v>6</v>
      </c>
      <c r="D48" s="9">
        <v>16</v>
      </c>
      <c r="E48" s="21"/>
      <c r="F48" s="18">
        <f>$D48*E48</f>
        <v>0</v>
      </c>
    </row>
    <row r="49" spans="1:6" s="4" customFormat="1" x14ac:dyDescent="0.2">
      <c r="A49" s="3"/>
      <c r="B49" s="64" t="s">
        <v>68</v>
      </c>
      <c r="C49" s="23"/>
      <c r="D49" s="9"/>
      <c r="E49" s="21"/>
      <c r="F49" s="18"/>
    </row>
    <row r="50" spans="1:6" s="4" customFormat="1" x14ac:dyDescent="0.2">
      <c r="A50" s="3"/>
      <c r="B50" s="64"/>
      <c r="C50" s="23"/>
      <c r="D50" s="9"/>
      <c r="E50" s="21"/>
      <c r="F50" s="18"/>
    </row>
    <row r="51" spans="1:6" s="4" customFormat="1" x14ac:dyDescent="0.2">
      <c r="A51" s="3"/>
      <c r="B51" s="63"/>
      <c r="C51" s="23"/>
      <c r="D51" s="9"/>
      <c r="E51" s="21"/>
      <c r="F51" s="18"/>
    </row>
    <row r="52" spans="1:6" s="4" customFormat="1" ht="63.75" x14ac:dyDescent="0.2">
      <c r="A52" s="3" t="s">
        <v>37</v>
      </c>
      <c r="B52" s="10" t="s">
        <v>61</v>
      </c>
      <c r="C52" s="23" t="s">
        <v>6</v>
      </c>
      <c r="D52" s="9">
        <v>6</v>
      </c>
      <c r="E52" s="21"/>
      <c r="F52" s="18">
        <f t="shared" ref="F52" si="7">$D52*E52</f>
        <v>0</v>
      </c>
    </row>
    <row r="53" spans="1:6" s="4" customFormat="1" x14ac:dyDescent="0.2">
      <c r="A53" s="3"/>
      <c r="B53" s="10"/>
      <c r="C53" s="23"/>
      <c r="D53" s="9"/>
      <c r="E53" s="21"/>
      <c r="F53" s="18"/>
    </row>
    <row r="54" spans="1:6" s="4" customFormat="1" ht="51" x14ac:dyDescent="0.2">
      <c r="A54" s="3" t="s">
        <v>38</v>
      </c>
      <c r="B54" s="34" t="s">
        <v>62</v>
      </c>
      <c r="C54" s="23" t="s">
        <v>6</v>
      </c>
      <c r="D54" s="9">
        <v>16</v>
      </c>
      <c r="E54" s="21"/>
      <c r="F54" s="18">
        <f t="shared" ref="F54" si="8">$D54*E54</f>
        <v>0</v>
      </c>
    </row>
    <row r="55" spans="1:6" s="4" customFormat="1" x14ac:dyDescent="0.2">
      <c r="A55" s="3"/>
      <c r="B55" s="35"/>
      <c r="C55" s="16"/>
      <c r="D55" s="9"/>
      <c r="E55" s="21"/>
      <c r="F55" s="25"/>
    </row>
    <row r="56" spans="1:6" s="4" customFormat="1" ht="25.5" x14ac:dyDescent="0.2">
      <c r="A56" s="3" t="s">
        <v>39</v>
      </c>
      <c r="B56" s="10" t="s">
        <v>63</v>
      </c>
      <c r="C56" s="23" t="s">
        <v>5</v>
      </c>
      <c r="D56" s="9">
        <v>1</v>
      </c>
      <c r="E56" s="21"/>
      <c r="F56" s="18">
        <f t="shared" ref="F56" si="9">$D56*E56</f>
        <v>0</v>
      </c>
    </row>
    <row r="57" spans="1:6" s="4" customFormat="1" x14ac:dyDescent="0.2">
      <c r="A57" s="3"/>
      <c r="B57" s="63"/>
      <c r="C57" s="23"/>
      <c r="D57" s="9"/>
      <c r="E57" s="21"/>
      <c r="F57" s="18"/>
    </row>
    <row r="58" spans="1:6" ht="25.5" x14ac:dyDescent="0.2">
      <c r="A58" s="3" t="s">
        <v>40</v>
      </c>
      <c r="B58" s="10" t="s">
        <v>11</v>
      </c>
      <c r="C58" s="69"/>
      <c r="D58" s="69"/>
      <c r="E58" s="21"/>
      <c r="F58" s="70"/>
    </row>
    <row r="59" spans="1:6" ht="25.5" x14ac:dyDescent="0.2">
      <c r="A59" s="71"/>
      <c r="B59" s="10" t="s">
        <v>12</v>
      </c>
      <c r="C59" s="69"/>
      <c r="D59" s="69"/>
      <c r="E59" s="21"/>
      <c r="F59" s="70"/>
    </row>
    <row r="60" spans="1:6" x14ac:dyDescent="0.2">
      <c r="A60" s="71"/>
      <c r="B60" s="10" t="s">
        <v>13</v>
      </c>
      <c r="C60" s="69"/>
      <c r="D60" s="69"/>
      <c r="E60" s="21"/>
      <c r="F60" s="70"/>
    </row>
    <row r="61" spans="1:6" x14ac:dyDescent="0.2">
      <c r="A61" s="71"/>
      <c r="B61" s="10" t="s">
        <v>14</v>
      </c>
      <c r="C61" s="69"/>
      <c r="D61" s="69"/>
      <c r="E61" s="21"/>
      <c r="F61" s="70"/>
    </row>
    <row r="62" spans="1:6" x14ac:dyDescent="0.2">
      <c r="A62" s="71"/>
      <c r="B62" s="10" t="s">
        <v>15</v>
      </c>
      <c r="C62" s="69"/>
      <c r="D62" s="69"/>
      <c r="E62" s="21"/>
      <c r="F62" s="70"/>
    </row>
    <row r="63" spans="1:6" x14ac:dyDescent="0.2">
      <c r="A63" s="71"/>
      <c r="B63" s="10" t="s">
        <v>16</v>
      </c>
      <c r="C63" s="69"/>
      <c r="D63" s="69"/>
      <c r="E63" s="26"/>
      <c r="F63" s="70"/>
    </row>
    <row r="64" spans="1:6" x14ac:dyDescent="0.2">
      <c r="A64" s="72"/>
      <c r="B64" s="10" t="s">
        <v>50</v>
      </c>
      <c r="C64" s="23" t="s">
        <v>6</v>
      </c>
      <c r="D64" s="73">
        <v>1</v>
      </c>
      <c r="E64" s="21"/>
      <c r="F64" s="18">
        <f>$D64*E64</f>
        <v>0</v>
      </c>
    </row>
    <row r="65" spans="1:6" x14ac:dyDescent="0.2">
      <c r="A65" s="72"/>
      <c r="B65" s="10"/>
      <c r="C65" s="23"/>
      <c r="D65" s="73"/>
      <c r="E65" s="21"/>
      <c r="F65" s="18"/>
    </row>
    <row r="66" spans="1:6" ht="63.75" x14ac:dyDescent="0.2">
      <c r="A66" s="3" t="s">
        <v>41</v>
      </c>
      <c r="B66" s="10" t="s">
        <v>17</v>
      </c>
      <c r="C66" s="23" t="s">
        <v>6</v>
      </c>
      <c r="D66" s="73">
        <v>1</v>
      </c>
      <c r="E66" s="21"/>
      <c r="F66" s="18">
        <f t="shared" ref="F66" si="10">$D66*E66</f>
        <v>0</v>
      </c>
    </row>
    <row r="67" spans="1:6" x14ac:dyDescent="0.2">
      <c r="A67" s="3"/>
      <c r="B67" s="10"/>
      <c r="C67" s="23"/>
      <c r="D67" s="73"/>
      <c r="E67" s="21"/>
      <c r="F67" s="18"/>
    </row>
    <row r="68" spans="1:6" ht="25.5" x14ac:dyDescent="0.2">
      <c r="A68" s="3" t="s">
        <v>42</v>
      </c>
      <c r="B68" s="10" t="s">
        <v>43</v>
      </c>
      <c r="C68" s="23" t="s">
        <v>6</v>
      </c>
      <c r="D68" s="73">
        <v>6</v>
      </c>
      <c r="E68" s="21"/>
      <c r="F68" s="18">
        <f>$D68*E68</f>
        <v>0</v>
      </c>
    </row>
    <row r="69" spans="1:6" x14ac:dyDescent="0.2">
      <c r="A69" s="3"/>
      <c r="B69" s="10"/>
      <c r="C69" s="23"/>
      <c r="D69" s="73"/>
      <c r="E69" s="21"/>
      <c r="F69" s="18"/>
    </row>
    <row r="70" spans="1:6" ht="38.25" x14ac:dyDescent="0.2">
      <c r="A70" s="3" t="s">
        <v>56</v>
      </c>
      <c r="B70" s="10" t="s">
        <v>24</v>
      </c>
      <c r="C70" s="23" t="s">
        <v>6</v>
      </c>
      <c r="D70" s="73">
        <v>1</v>
      </c>
      <c r="E70" s="21"/>
      <c r="F70" s="18">
        <f>$D70*E70</f>
        <v>0</v>
      </c>
    </row>
    <row r="71" spans="1:6" ht="13.5" thickBot="1" x14ac:dyDescent="0.25">
      <c r="A71" s="11"/>
      <c r="B71" s="12"/>
      <c r="C71" s="27"/>
      <c r="D71" s="28"/>
      <c r="E71" s="74"/>
      <c r="F71" s="29"/>
    </row>
    <row r="72" spans="1:6" s="15" customFormat="1" x14ac:dyDescent="0.2">
      <c r="A72" s="13"/>
      <c r="B72" s="14" t="s">
        <v>10</v>
      </c>
      <c r="C72" s="30"/>
      <c r="D72" s="31"/>
      <c r="E72" s="75"/>
      <c r="F72" s="32">
        <f>SUM(F5:F71)</f>
        <v>0</v>
      </c>
    </row>
    <row r="73" spans="1:6" s="15" customFormat="1" x14ac:dyDescent="0.2">
      <c r="A73" s="77"/>
      <c r="B73" s="78" t="s">
        <v>18</v>
      </c>
      <c r="C73" s="79"/>
      <c r="D73" s="80"/>
      <c r="E73" s="81"/>
      <c r="F73" s="82">
        <f>0.25*F72</f>
        <v>0</v>
      </c>
    </row>
    <row r="74" spans="1:6" s="15" customFormat="1" x14ac:dyDescent="0.2">
      <c r="A74" s="13"/>
      <c r="B74" s="14" t="s">
        <v>19</v>
      </c>
      <c r="C74" s="30"/>
      <c r="D74" s="31"/>
      <c r="E74" s="75"/>
      <c r="F74" s="32">
        <f>SUM(F72:F73)</f>
        <v>0</v>
      </c>
    </row>
    <row r="75" spans="1:6" s="15" customFormat="1" x14ac:dyDescent="0.2">
      <c r="A75" s="13"/>
      <c r="B75" s="14"/>
      <c r="C75" s="30"/>
      <c r="D75" s="31"/>
      <c r="E75" s="75"/>
      <c r="F75" s="32"/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Specifikacija</vt:lpstr>
      <vt:lpstr>Specifikacija!Podrucje_ispisa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Ponjavić</dc:creator>
  <cp:lastModifiedBy>Elvis Glavičić</cp:lastModifiedBy>
  <cp:lastPrinted>2024-07-03T13:14:53Z</cp:lastPrinted>
  <dcterms:created xsi:type="dcterms:W3CDTF">2024-06-06T07:18:48Z</dcterms:created>
  <dcterms:modified xsi:type="dcterms:W3CDTF">2024-10-04T09:52:42Z</dcterms:modified>
</cp:coreProperties>
</file>