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3380"/>
  </bookViews>
  <sheets>
    <sheet name="NASLOVNA" sheetId="1" r:id="rId1"/>
    <sheet name="JR BUROLI" sheetId="2" r:id="rId2"/>
    <sheet name="JR IGRALIŠTE" sheetId="3" r:id="rId3"/>
    <sheet name="JR BIBALI" sheetId="4" r:id="rId4"/>
    <sheet name="REKAPITULACIJA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I10" i="5"/>
  <c r="I8"/>
  <c r="I6"/>
  <c r="I13" s="1"/>
  <c r="A88" i="4"/>
  <c r="A86"/>
  <c r="A84"/>
  <c r="B78"/>
  <c r="I76"/>
  <c r="I74"/>
  <c r="I66"/>
  <c r="I64"/>
  <c r="I62"/>
  <c r="I60"/>
  <c r="I58"/>
  <c r="I56"/>
  <c r="I54"/>
  <c r="I52"/>
  <c r="I50"/>
  <c r="I78" s="1"/>
  <c r="I88" s="1"/>
  <c r="B44"/>
  <c r="I42"/>
  <c r="I40"/>
  <c r="I38"/>
  <c r="I36"/>
  <c r="I31"/>
  <c r="I29"/>
  <c r="I27"/>
  <c r="I25"/>
  <c r="I23"/>
  <c r="I21"/>
  <c r="I19"/>
  <c r="I17"/>
  <c r="I15"/>
  <c r="I44" s="1"/>
  <c r="I86" s="1"/>
  <c r="B10"/>
  <c r="I8"/>
  <c r="I6"/>
  <c r="I10" s="1"/>
  <c r="I84" s="1"/>
  <c r="A86" i="3"/>
  <c r="A84"/>
  <c r="A82"/>
  <c r="B76"/>
  <c r="I74"/>
  <c r="I72"/>
  <c r="I64"/>
  <c r="I62"/>
  <c r="I60"/>
  <c r="I58"/>
  <c r="I56"/>
  <c r="I54"/>
  <c r="I52"/>
  <c r="I50"/>
  <c r="I48"/>
  <c r="I46"/>
  <c r="I76" s="1"/>
  <c r="I86" s="1"/>
  <c r="B40"/>
  <c r="I38"/>
  <c r="I36"/>
  <c r="I34"/>
  <c r="I29"/>
  <c r="I27"/>
  <c r="I25"/>
  <c r="I23"/>
  <c r="I21"/>
  <c r="I19"/>
  <c r="I17"/>
  <c r="I15"/>
  <c r="I40" s="1"/>
  <c r="I84" s="1"/>
  <c r="I10"/>
  <c r="I82" s="1"/>
  <c r="I88" s="1"/>
  <c r="B10"/>
  <c r="I8"/>
  <c r="I6"/>
  <c r="A92" i="2"/>
  <c r="A90"/>
  <c r="A88"/>
  <c r="B82"/>
  <c r="I80"/>
  <c r="I78"/>
  <c r="I70"/>
  <c r="I68"/>
  <c r="I66"/>
  <c r="I64"/>
  <c r="I62"/>
  <c r="I60"/>
  <c r="I58"/>
  <c r="I56"/>
  <c r="I54"/>
  <c r="I52"/>
  <c r="I50"/>
  <c r="I82" s="1"/>
  <c r="I92" s="1"/>
  <c r="B44"/>
  <c r="I42"/>
  <c r="I40"/>
  <c r="I38"/>
  <c r="I33"/>
  <c r="I31"/>
  <c r="I29"/>
  <c r="I27"/>
  <c r="I25"/>
  <c r="I23"/>
  <c r="I21"/>
  <c r="I19"/>
  <c r="I44" s="1"/>
  <c r="I90" s="1"/>
  <c r="B14"/>
  <c r="I12"/>
  <c r="I10"/>
  <c r="I8"/>
  <c r="I6"/>
  <c r="I14" s="1"/>
  <c r="I88" s="1"/>
  <c r="I15" i="5" l="1"/>
  <c r="I17" s="1"/>
  <c r="I90" i="4"/>
  <c r="I89" i="3"/>
  <c r="I90" s="1"/>
  <c r="I94" i="2"/>
  <c r="I91" i="4" l="1"/>
  <c r="I92" s="1"/>
  <c r="I95" i="2"/>
  <c r="I96" s="1"/>
</calcChain>
</file>

<file path=xl/sharedStrings.xml><?xml version="1.0" encoding="utf-8"?>
<sst xmlns="http://schemas.openxmlformats.org/spreadsheetml/2006/main" count="418" uniqueCount="88">
  <si>
    <t>T R O Š K O V N I K</t>
  </si>
  <si>
    <t>Investitor:</t>
  </si>
  <si>
    <t>Grad Buje</t>
  </si>
  <si>
    <t>Istarska 2, 52460 Buje</t>
  </si>
  <si>
    <t>OIB 17913685199</t>
  </si>
  <si>
    <t>Građevina:</t>
  </si>
  <si>
    <t xml:space="preserve">Izgradnja javne rasvjete na području Grada Buje </t>
  </si>
  <si>
    <t>u 2023. godini</t>
  </si>
  <si>
    <t>A)</t>
  </si>
  <si>
    <t>JR BUROLI</t>
  </si>
  <si>
    <t>1. PRIPREMNI RADOVI</t>
  </si>
  <si>
    <t>1.</t>
  </si>
  <si>
    <t>Troškovi utvrđivanja podzemnih instalacija uz prisustvo ovlaštenih predstavnika komunalnih organizacija.</t>
  </si>
  <si>
    <t>sati</t>
  </si>
  <si>
    <t>a</t>
  </si>
  <si>
    <t>2.</t>
  </si>
  <si>
    <t>Demontaža postojećeg rasvjetnog tijela sa stupa visine 6m, uključujući prijevoz u skladište udaljenosti do 10km.</t>
  </si>
  <si>
    <t>kom</t>
  </si>
  <si>
    <t>3.</t>
  </si>
  <si>
    <t>Demontaža postojećih stupova javne rasvjete uključujući prijevoz u skladište udaljenosti do 10km.</t>
  </si>
  <si>
    <t>4.</t>
  </si>
  <si>
    <t>Trasiranje i iskolčenje trase javne rasvjete.</t>
  </si>
  <si>
    <t>m</t>
  </si>
  <si>
    <t>€</t>
  </si>
  <si>
    <t>2. GRAĐEVINSKI RADOVI</t>
  </si>
  <si>
    <t xml:space="preserve">Kombinirani strojno-ručni iskop rova u zemlji dim. 0,2x0,8 m za polaganje kabela i cijevi elektroinstalacija, bez obzira na kategoriju terena, prisutnost postojećih instalacija i dijelova objekata (zidovi, ograde i sl.) po prethodno obilježenoj trasi. Materijal iz iskopa odlagati pored ivice rova. </t>
  </si>
  <si>
    <t>m3</t>
  </si>
  <si>
    <t xml:space="preserve">Dobava i polaganja pijeska granulacije 0-4 mm, u pripremljeni kanal u zemlji, u slojevima 10 cm ispod PVC cijevi i 20 cm nakon polaganja PVC cijevi. Prilikom polaganja pijeska u slojevima izvršiti lagano nabijanje materijala. </t>
  </si>
  <si>
    <r>
      <t>m</t>
    </r>
    <r>
      <rPr>
        <sz val="10"/>
        <rFont val="Calibri"/>
        <family val="2"/>
        <charset val="238"/>
      </rPr>
      <t>³</t>
    </r>
  </si>
  <si>
    <t>Dobava i ugradnja finog materijala iz iskopa (zemlja) u slojevima 10+10 cm, uz nabijanje po slojevima, za polaganje FeZn trake po cijeloj trasi.</t>
  </si>
  <si>
    <t>Dobava i ugradnja tampona granulacije do 32 mm sa strojnim nabijanjem u debljini 15 cm, Ms-60 MN/m2. Potrebno je obaviti ispitivanje zbijenosti prije ugradnje asfalta.</t>
  </si>
  <si>
    <t>5.</t>
  </si>
  <si>
    <t>Odvoz iskopanog materijala na deponiju. Koeficijent rastresitosti 1,3.</t>
  </si>
  <si>
    <t>m³</t>
  </si>
  <si>
    <t>6.</t>
  </si>
  <si>
    <t>Betoniranje podloge i zaštite iznad cijevi kod križanja sa drugim instalacijama, betonom C 16/20.</t>
  </si>
  <si>
    <t>7.</t>
  </si>
  <si>
    <t>Izrada otvora u postojećem temelju za provlačenje PSC cijevi i kabela u postojeći stup javne rasvjete. Nakon polaganja PSC saniranje temelja i dovođenje istog u prvobitno stanje.</t>
  </si>
  <si>
    <t>8.</t>
  </si>
  <si>
    <t>Strojni iskop temelja stupa javne rasvjete 0,8mx0,8mx0,9m bez obzira na kategoriju zemljišta, planiranjem dna građevne jame, te zbijanjem  Ms-40MN/m2 prije betoniranja temelja. (U jediničnu cijenu uračunati i potrebno proširenje da se iskop napravi do tražene dubine.) Odvoz viška materijala na deponij.</t>
  </si>
  <si>
    <t>9.</t>
  </si>
  <si>
    <t>Betoniranje temelja rasvjetnog stupa betonom C16/20, dimenzije 0,8mx0,8mx0,9m = 0,57 m3 sa ugradnjom:</t>
  </si>
  <si>
    <t>* rebraste cijev Ø50 mm  (2x1,5m)</t>
  </si>
  <si>
    <t>* ankera - isporučuju se zajedno sa stupom</t>
  </si>
  <si>
    <t xml:space="preserve">(Uračunati sav potreban materijal i rad za "šalovanje" ukoliko, uslijed neodgovarajućeg  iskopa, isto bude potrebno, te zbijanje materijala oko napravljenog temelja). </t>
  </si>
  <si>
    <t>10.</t>
  </si>
  <si>
    <t>Izvedba nadtemeljne kape stupa dimenzije 0,8x0,8x0,2m = 0,128 m3 betonom C16/20, sa izvedbom glazure na kosoj površini.</t>
  </si>
  <si>
    <t>11.</t>
  </si>
  <si>
    <t>Svakodnevno čišćenje trase tijekom radova, te dovođenje u prvotno stanje.</t>
  </si>
  <si>
    <t>3. ELEKTROINSTALACIJA JAVNE RASVJETE</t>
  </si>
  <si>
    <t xml:space="preserve">Dobava i polaganje plastične savitljive cjevi: </t>
  </si>
  <si>
    <r>
      <t xml:space="preserve">* PSC </t>
    </r>
    <r>
      <rPr>
        <sz val="10"/>
        <rFont val="Calibri"/>
        <family val="2"/>
        <charset val="238"/>
      </rPr>
      <t>ɸ</t>
    </r>
    <r>
      <rPr>
        <sz val="10"/>
        <rFont val="Arial"/>
        <family val="2"/>
        <charset val="238"/>
      </rPr>
      <t xml:space="preserve"> 50</t>
    </r>
  </si>
  <si>
    <t>Dobava i polaganje kabela FG16OR16 4x16, isti se polaže u prethodno položenu PSC cijevI.</t>
  </si>
  <si>
    <t>Dobava i polaganje trake uzemljenja FeZn 25x4, komplet s spojnicama.</t>
  </si>
  <si>
    <t>Uzemljivač sa izvodima izrađenim od Cu užeta 50 mm2 duljine do 2 m, komplet sa potrebnom kombiniranom spojnicom FeZn traka/Cu uže.</t>
  </si>
  <si>
    <t>komplet</t>
  </si>
  <si>
    <t>PVC traka upozorenja "POZOR-ENERGETSKI KABEL", polaže se prije zasipavanja kanala završnim slojem zemlje na dubini od 30 ili 40 cm ispod površine,ovisno o vrsti kanala.</t>
  </si>
  <si>
    <t>Dobava i ugradnja u rasvjetni stup energetskog kabela 0,6/1kV; FG16OR16 3x1,5 mm2, komplet sa spajanjem u stupu na razdjelnicu stupa i svjetiljku.</t>
  </si>
  <si>
    <t>Dobava i montaža pocinčanog stupa javne rasvjete visine 6m tip kao PALI CAMPION, tip CC600/3/p, zona vjetra 3 (jaka bura), komplet s ankerom i pričvrsnim vijcima.</t>
  </si>
  <si>
    <t>Preuzimanje iz skladišta ranije demontiranog stupa javne rasvjete visine do 6m, prijevoz na lokaciju i montaža na pripravljeni temelj.</t>
  </si>
  <si>
    <t>Dobava, isporuka i ugradnja "T" konzole za montažu dviju lampi pod kutem od 180 stupnjeva.</t>
  </si>
  <si>
    <t>Dobava i montaža cestovne LED svjetiljke,  sljedećih karakteristika:
- ukupna snaga cijele svjetiljke: maks. 30 W,
- svjetlosni tok svjetiljke sa ugrađenom optikom: min. 4010 lm
- svjetlosna iskoristivost svjetiljke sa ugrađenom optikom: min. 107 lm/W,
- korelirana temperatura nijanse bijelog svjetla (CCT): max. 3000 K,
- ULOR=0%,
- masa: maks. 10 kg,
- svjetiljka u potpunosti mora biti opremljena za montažu, uz mogućnost za izravnu montažu na lučnu/ravnu konzolu, sa duljinom kabela od 5 m za spajanje na strujni izvod te sa standardnim spojnim elementima,</t>
  </si>
  <si>
    <t>Dobava i montaža prihvatnog stupnog razdjelnika s prihvatom kabela do 5x16mm2 (Al-Cu) komplet s cijevastim osiguračima 6A , dim 38x132mm</t>
  </si>
  <si>
    <t>12.</t>
  </si>
  <si>
    <t>Ispitivanje električne instalacije od strane ovlaštene ustanove i izdavanje zapisnika o ispitivanju.</t>
  </si>
  <si>
    <t>* neprekinutosti zaštitnih vodiča</t>
  </si>
  <si>
    <t>* izolacijskog otpora električne instalacije</t>
  </si>
  <si>
    <t>* funkcionalnosti instalirane opreme</t>
  </si>
  <si>
    <t>* ispravnosti zaštite od indirektnog dodira</t>
  </si>
  <si>
    <t>* otpora uzemljenja</t>
  </si>
  <si>
    <t>* rasvjetljenosti</t>
  </si>
  <si>
    <t>13.</t>
  </si>
  <si>
    <t>Troškovi HEPa uz manipulaciju napajanjem i sl.,
primopredaja i puštanje u pogon.</t>
  </si>
  <si>
    <t>paušal</t>
  </si>
  <si>
    <t>4. REKAPITULACIJA</t>
  </si>
  <si>
    <t>UKUPNO:</t>
  </si>
  <si>
    <t>PDV 25% :</t>
  </si>
  <si>
    <t>SVEUKUPNO:</t>
  </si>
  <si>
    <t>B)</t>
  </si>
  <si>
    <t>JR IGRALIŠTE - UMAŠKA ULICA</t>
  </si>
  <si>
    <t>C)</t>
  </si>
  <si>
    <t>JR BIBALI</t>
  </si>
  <si>
    <t>Dvokratno uzdužno obostrano strojno rezanje postojeće asfaltne podloge, sloj 5-8cm, iskop i prijevoz na mjesto oporabe ili zbrinjavanja. Prvi put se reže u širini iskopa kanala, a drugi put se po potrebi režeu širini asfaltiranja, nakon izrade podloge. obračun po ukupnoj površini izrezanog asfalta.</t>
  </si>
  <si>
    <t>m2</t>
  </si>
  <si>
    <t>Izrada habajućeg sloja asfalta na kolniku, mješavina AB 8, debljina sloja - 5 cm. Na tampon se polaže finišerima vruća asfaltna mješavina granulacije AB 8 u projektiranoj debljini, te valja lakšim valjcima. Masa se priprema prema recepturi institucije ovlaštene za kontrolu kvalitete izvedenih radova. Izvođač je dužan voditi tekuću kontrolu materijala i proizvodnje vruće asfaltne mase i ugrađivanja. Obračun po m2 ugrađenog habajućeg sloja. asfalta.</t>
  </si>
  <si>
    <t>14.</t>
  </si>
  <si>
    <t>IZGRADNJA I REKONSTRUKCIJA JAVNE RASVJETE U 2023. - REKAPITULACIJA</t>
  </si>
  <si>
    <t>PDV(25%):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</si>
</sst>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  &quot;"/>
    <numFmt numFmtId="165" formatCode="#,##0.00&quot; &quot;[$kn-41A]"/>
    <numFmt numFmtId="166" formatCode="#,##0.00\ [$€-1]"/>
    <numFmt numFmtId="167" formatCode="0.0"/>
  </numFmts>
  <fonts count="40"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i/>
      <u/>
      <sz val="14"/>
      <color rgb="FF0070C0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b/>
      <i/>
      <sz val="14"/>
      <color rgb="FF7030A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4"/>
      <color rgb="FF00B05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rgb="FF0070C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i/>
      <sz val="12"/>
      <color rgb="FF0070C0"/>
      <name val="Arial"/>
      <family val="2"/>
    </font>
    <font>
      <b/>
      <i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7030A0"/>
      <name val="Arial"/>
      <family val="2"/>
    </font>
    <font>
      <sz val="12"/>
      <color rgb="FFFF0000"/>
      <name val="Times New Roman"/>
      <family val="1"/>
      <charset val="238"/>
    </font>
    <font>
      <i/>
      <sz val="9"/>
      <name val="Arial"/>
      <family val="2"/>
      <charset val="238"/>
    </font>
    <font>
      <i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5" fillId="0" borderId="0"/>
    <xf numFmtId="0" fontId="17" fillId="0" borderId="0"/>
    <xf numFmtId="0" fontId="17" fillId="0" borderId="0"/>
    <xf numFmtId="0" fontId="17" fillId="0" borderId="0"/>
  </cellStyleXfs>
  <cellXfs count="133">
    <xf numFmtId="0" fontId="0" fillId="0" borderId="0" xfId="0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/>
    <xf numFmtId="0" fontId="16" fillId="0" borderId="0" xfId="1" applyFont="1" applyAlignment="1">
      <alignment horizontal="center" vertical="top"/>
    </xf>
    <xf numFmtId="0" fontId="16" fillId="0" borderId="0" xfId="1" applyFont="1" applyAlignment="1">
      <alignment horizontal="left" vertical="top"/>
    </xf>
    <xf numFmtId="0" fontId="16" fillId="0" borderId="0" xfId="2" applyFont="1" applyAlignment="1">
      <alignment horizontal="center"/>
    </xf>
    <xf numFmtId="166" fontId="18" fillId="0" borderId="0" xfId="2" applyNumberFormat="1" applyFont="1" applyAlignment="1">
      <alignment horizontal="center"/>
    </xf>
    <xf numFmtId="166" fontId="19" fillId="0" borderId="0" xfId="2" applyNumberFormat="1" applyFont="1" applyAlignment="1">
      <alignment horizontal="center"/>
    </xf>
    <xf numFmtId="166" fontId="16" fillId="0" borderId="0" xfId="2" applyNumberFormat="1" applyFont="1" applyAlignment="1">
      <alignment horizontal="center"/>
    </xf>
    <xf numFmtId="166" fontId="16" fillId="0" borderId="0" xfId="2" applyNumberFormat="1" applyFont="1" applyAlignment="1">
      <alignment horizontal="right"/>
    </xf>
    <xf numFmtId="44" fontId="15" fillId="0" borderId="0" xfId="0" applyNumberFormat="1" applyFont="1"/>
    <xf numFmtId="0" fontId="15" fillId="0" borderId="0" xfId="0" applyFont="1"/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166" fontId="15" fillId="0" borderId="0" xfId="0" applyNumberFormat="1" applyFont="1" applyAlignment="1">
      <alignment vertical="center" wrapText="1"/>
    </xf>
    <xf numFmtId="166" fontId="15" fillId="0" borderId="0" xfId="0" applyNumberFormat="1" applyFont="1" applyAlignment="1">
      <alignment horizontal="right" wrapText="1"/>
    </xf>
    <xf numFmtId="166" fontId="15" fillId="0" borderId="0" xfId="0" applyNumberFormat="1" applyFont="1" applyAlignment="1">
      <alignment wrapText="1"/>
    </xf>
    <xf numFmtId="4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166" fontId="22" fillId="0" borderId="0" xfId="0" applyNumberFormat="1" applyFont="1" applyAlignment="1">
      <alignment horizontal="center" wrapText="1"/>
    </xf>
    <xf numFmtId="166" fontId="21" fillId="0" borderId="0" xfId="0" applyNumberFormat="1" applyFont="1" applyAlignment="1">
      <alignment vertical="top" wrapText="1"/>
    </xf>
    <xf numFmtId="4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166" fontId="23" fillId="0" borderId="0" xfId="0" applyNumberFormat="1" applyFont="1" applyAlignment="1">
      <alignment horizontal="center"/>
    </xf>
    <xf numFmtId="166" fontId="15" fillId="0" borderId="0" xfId="0" applyNumberFormat="1" applyFont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166" fontId="2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3" applyFont="1" applyAlignment="1">
      <alignment vertical="top" wrapText="1"/>
    </xf>
    <xf numFmtId="0" fontId="24" fillId="0" borderId="0" xfId="0" applyFont="1" applyAlignment="1">
      <alignment vertical="top"/>
    </xf>
    <xf numFmtId="166" fontId="25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/>
    <xf numFmtId="166" fontId="15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166" fontId="16" fillId="0" borderId="0" xfId="0" applyNumberFormat="1" applyFont="1" applyAlignment="1">
      <alignment vertical="top" wrapText="1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166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167" fontId="15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4" fontId="29" fillId="0" borderId="0" xfId="0" applyNumberFormat="1" applyFont="1"/>
    <xf numFmtId="166" fontId="15" fillId="0" borderId="0" xfId="0" applyNumberFormat="1" applyFont="1" applyAlignment="1">
      <alignment horizontal="left" vertical="top" wrapText="1"/>
    </xf>
    <xf numFmtId="0" fontId="15" fillId="0" borderId="0" xfId="4" applyFont="1" applyAlignment="1">
      <alignment horizontal="center" vertical="top"/>
    </xf>
    <xf numFmtId="0" fontId="15" fillId="0" borderId="0" xfId="4" applyFont="1" applyAlignment="1">
      <alignment vertical="top" wrapText="1"/>
    </xf>
    <xf numFmtId="0" fontId="15" fillId="0" borderId="0" xfId="4" applyFont="1" applyAlignment="1">
      <alignment horizontal="left" vertical="top" wrapText="1"/>
    </xf>
    <xf numFmtId="166" fontId="15" fillId="0" borderId="0" xfId="4" applyNumberFormat="1" applyFont="1" applyAlignment="1">
      <alignment horizontal="left" vertical="top" wrapText="1"/>
    </xf>
    <xf numFmtId="166" fontId="15" fillId="0" borderId="0" xfId="4" applyNumberFormat="1" applyFont="1" applyAlignment="1">
      <alignment horizontal="right"/>
    </xf>
    <xf numFmtId="0" fontId="26" fillId="0" borderId="0" xfId="0" applyFont="1" applyAlignment="1">
      <alignment vertical="top"/>
    </xf>
    <xf numFmtId="166" fontId="18" fillId="0" borderId="0" xfId="0" applyNumberFormat="1" applyFont="1" applyAlignment="1">
      <alignment horizontal="center" wrapText="1"/>
    </xf>
    <xf numFmtId="166" fontId="20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15" fillId="0" borderId="0" xfId="4" applyFont="1" applyAlignment="1">
      <alignment horizontal="right"/>
    </xf>
    <xf numFmtId="0" fontId="15" fillId="0" borderId="0" xfId="4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15" fillId="0" borderId="0" xfId="4" applyNumberFormat="1" applyFont="1"/>
    <xf numFmtId="0" fontId="32" fillId="0" borderId="0" xfId="0" applyFont="1"/>
    <xf numFmtId="0" fontId="15" fillId="0" borderId="0" xfId="4" applyFont="1"/>
    <xf numFmtId="0" fontId="30" fillId="0" borderId="0" xfId="0" applyFont="1" applyAlignment="1">
      <alignment horizontal="right"/>
    </xf>
    <xf numFmtId="0" fontId="15" fillId="0" borderId="0" xfId="0" applyFont="1" applyAlignment="1">
      <alignment vertical="justify" wrapText="1"/>
    </xf>
    <xf numFmtId="0" fontId="29" fillId="0" borderId="0" xfId="0" applyFont="1" applyAlignment="1">
      <alignment horizontal="right"/>
    </xf>
    <xf numFmtId="166" fontId="26" fillId="0" borderId="0" xfId="0" applyNumberFormat="1" applyFont="1" applyAlignment="1">
      <alignment vertical="top"/>
    </xf>
    <xf numFmtId="166" fontId="26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/>
    </xf>
    <xf numFmtId="166" fontId="15" fillId="0" borderId="0" xfId="0" applyNumberFormat="1" applyFont="1" applyAlignment="1">
      <alignment vertical="top"/>
    </xf>
    <xf numFmtId="166" fontId="2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166" fontId="14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right"/>
    </xf>
    <xf numFmtId="166" fontId="15" fillId="0" borderId="1" xfId="0" applyNumberFormat="1" applyFont="1" applyBorder="1"/>
    <xf numFmtId="0" fontId="33" fillId="0" borderId="0" xfId="0" applyFont="1" applyAlignment="1">
      <alignment horizontal="right" vertical="center"/>
    </xf>
    <xf numFmtId="166" fontId="34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left" vertical="top"/>
    </xf>
    <xf numFmtId="0" fontId="33" fillId="0" borderId="2" xfId="0" applyFont="1" applyBorder="1" applyAlignment="1">
      <alignment horizontal="right" vertical="center"/>
    </xf>
    <xf numFmtId="166" fontId="34" fillId="0" borderId="2" xfId="0" applyNumberFormat="1" applyFont="1" applyBorder="1" applyAlignment="1">
      <alignment horizontal="right"/>
    </xf>
    <xf numFmtId="166" fontId="26" fillId="0" borderId="2" xfId="0" applyNumberFormat="1" applyFont="1" applyBorder="1" applyAlignment="1">
      <alignment horizontal="right"/>
    </xf>
    <xf numFmtId="166" fontId="25" fillId="0" borderId="2" xfId="0" applyNumberFormat="1" applyFont="1" applyBorder="1" applyAlignment="1">
      <alignment horizontal="center"/>
    </xf>
    <xf numFmtId="166" fontId="35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36" fillId="0" borderId="0" xfId="0" applyFont="1"/>
    <xf numFmtId="0" fontId="37" fillId="0" borderId="0" xfId="0" applyFont="1"/>
    <xf numFmtId="0" fontId="38" fillId="0" borderId="0" xfId="0" applyFont="1"/>
    <xf numFmtId="166" fontId="37" fillId="0" borderId="0" xfId="0" applyNumberFormat="1" applyFont="1" applyAlignment="1">
      <alignment horizontal="right"/>
    </xf>
    <xf numFmtId="0" fontId="39" fillId="0" borderId="0" xfId="0" applyFont="1"/>
    <xf numFmtId="166" fontId="39" fillId="0" borderId="0" xfId="0" applyNumberFormat="1" applyFont="1" applyAlignment="1">
      <alignment horizontal="right"/>
    </xf>
    <xf numFmtId="166" fontId="39" fillId="0" borderId="2" xfId="0" applyNumberFormat="1" applyFont="1" applyBorder="1" applyAlignment="1">
      <alignment horizontal="right"/>
    </xf>
    <xf numFmtId="0" fontId="0" fillId="0" borderId="3" xfId="0" applyBorder="1"/>
    <xf numFmtId="0" fontId="39" fillId="0" borderId="3" xfId="0" applyFont="1" applyBorder="1"/>
    <xf numFmtId="166" fontId="39" fillId="0" borderId="3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</cellXfs>
  <cellStyles count="5">
    <cellStyle name="Excel Built-in Normal" xfId="1"/>
    <cellStyle name="Normal" xfId="0" builtinId="0"/>
    <cellStyle name="Normal 13" xfId="4"/>
    <cellStyle name="Normal 9" xfId="3"/>
    <cellStyle name="Normalno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NDER_IZGRADNJA%20JR%20GRADA%20BUJ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A) JR BUROLI"/>
      <sheetName val="B) JR IGRALISTE"/>
      <sheetName val="C) JR BIBALI"/>
      <sheetName val="REKAPITULACIJA"/>
    </sheetNames>
    <sheetDataSet>
      <sheetData sheetId="0"/>
      <sheetData sheetId="1">
        <row r="94">
          <cell r="I94">
            <v>0</v>
          </cell>
        </row>
      </sheetData>
      <sheetData sheetId="2">
        <row r="88">
          <cell r="I88">
            <v>0</v>
          </cell>
        </row>
      </sheetData>
      <sheetData sheetId="3">
        <row r="90">
          <cell r="I90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43"/>
  <sheetViews>
    <sheetView tabSelected="1" workbookViewId="0">
      <selection activeCell="F23" sqref="F23"/>
    </sheetView>
  </sheetViews>
  <sheetFormatPr defaultRowHeight="18"/>
  <cols>
    <col min="1" max="1" width="4.140625" style="1" bestFit="1" customWidth="1"/>
    <col min="2" max="2" width="9.140625" style="1" customWidth="1"/>
    <col min="3" max="16384" width="9.140625" style="1"/>
  </cols>
  <sheetData>
    <row r="3" spans="2:6">
      <c r="E3" s="2"/>
      <c r="F3" s="3"/>
    </row>
    <row r="4" spans="2:6">
      <c r="E4" s="2"/>
      <c r="F4" s="3"/>
    </row>
    <row r="5" spans="2:6">
      <c r="E5" s="2"/>
      <c r="F5" s="3"/>
    </row>
    <row r="6" spans="2:6">
      <c r="E6" s="2"/>
      <c r="F6" s="3"/>
    </row>
    <row r="7" spans="2:6">
      <c r="E7" s="2"/>
      <c r="F7" s="3"/>
    </row>
    <row r="8" spans="2:6">
      <c r="E8" s="2"/>
      <c r="F8" s="3"/>
    </row>
    <row r="9" spans="2:6">
      <c r="B9" s="4"/>
      <c r="E9" s="2"/>
      <c r="F9" s="3"/>
    </row>
    <row r="10" spans="2:6" ht="20.25">
      <c r="E10" s="5" t="s">
        <v>0</v>
      </c>
      <c r="F10" s="3"/>
    </row>
    <row r="11" spans="2:6">
      <c r="E11" s="3"/>
      <c r="F11" s="3"/>
    </row>
    <row r="12" spans="2:6">
      <c r="E12" s="3"/>
      <c r="F12" s="3"/>
    </row>
    <row r="13" spans="2:6">
      <c r="E13" s="2"/>
      <c r="F13" s="3"/>
    </row>
    <row r="14" spans="2:6">
      <c r="B14" s="4"/>
      <c r="E14" s="2"/>
      <c r="F14" s="3"/>
    </row>
    <row r="15" spans="2:6">
      <c r="B15" s="1" t="s">
        <v>1</v>
      </c>
      <c r="D15" s="6" t="s">
        <v>2</v>
      </c>
      <c r="E15" s="2"/>
      <c r="F15" s="3"/>
    </row>
    <row r="16" spans="2:6">
      <c r="D16" s="6" t="s">
        <v>3</v>
      </c>
      <c r="E16" s="2"/>
      <c r="F16" s="3"/>
    </row>
    <row r="17" spans="2:6">
      <c r="D17" s="6" t="s">
        <v>4</v>
      </c>
      <c r="E17" s="2"/>
      <c r="F17" s="3"/>
    </row>
    <row r="18" spans="2:6">
      <c r="D18" s="6"/>
      <c r="E18" s="2"/>
      <c r="F18" s="3"/>
    </row>
    <row r="19" spans="2:6">
      <c r="D19" s="6"/>
      <c r="E19" s="2"/>
      <c r="F19" s="3"/>
    </row>
    <row r="20" spans="2:6">
      <c r="B20" s="1" t="s">
        <v>5</v>
      </c>
      <c r="D20" s="6" t="s">
        <v>6</v>
      </c>
      <c r="E20" s="2"/>
      <c r="F20" s="3"/>
    </row>
    <row r="21" spans="2:6">
      <c r="D21" s="6" t="s">
        <v>7</v>
      </c>
      <c r="E21" s="2"/>
      <c r="F21" s="3"/>
    </row>
    <row r="22" spans="2:6">
      <c r="E22" s="2"/>
      <c r="F22" s="3"/>
    </row>
    <row r="23" spans="2:6">
      <c r="E23" s="2"/>
      <c r="F23" s="3"/>
    </row>
    <row r="24" spans="2:6">
      <c r="B24" s="4"/>
      <c r="E24" s="2"/>
      <c r="F24" s="3"/>
    </row>
    <row r="25" spans="2:6">
      <c r="E25" s="2"/>
      <c r="F25" s="3"/>
    </row>
    <row r="26" spans="2:6">
      <c r="E26" s="2"/>
      <c r="F26" s="3"/>
    </row>
    <row r="27" spans="2:6">
      <c r="E27" s="2"/>
      <c r="F27" s="3"/>
    </row>
    <row r="28" spans="2:6">
      <c r="E28" s="2"/>
      <c r="F28" s="3"/>
    </row>
    <row r="29" spans="2:6">
      <c r="E29" s="2"/>
      <c r="F29" s="3"/>
    </row>
    <row r="30" spans="2:6">
      <c r="B30" s="4"/>
      <c r="E30" s="2"/>
      <c r="F30" s="3"/>
    </row>
    <row r="31" spans="2:6">
      <c r="E31" s="2"/>
      <c r="F31" s="3"/>
    </row>
    <row r="32" spans="2:6">
      <c r="E32" s="2"/>
      <c r="F32" s="3"/>
    </row>
    <row r="33" spans="2:6">
      <c r="E33" s="2"/>
      <c r="F33" s="3"/>
    </row>
    <row r="34" spans="2:6">
      <c r="E34" s="2"/>
      <c r="F34" s="3"/>
    </row>
    <row r="35" spans="2:6">
      <c r="E35" s="2"/>
      <c r="F35" s="3"/>
    </row>
    <row r="36" spans="2:6">
      <c r="E36" s="2"/>
      <c r="F36" s="3"/>
    </row>
    <row r="37" spans="2:6">
      <c r="E37" s="2"/>
      <c r="F37" s="3"/>
    </row>
    <row r="39" spans="2:6" s="8" customFormat="1" ht="18.75">
      <c r="B39" s="7"/>
    </row>
    <row r="40" spans="2:6" s="10" customFormat="1" ht="18.75">
      <c r="B40" s="9"/>
    </row>
    <row r="41" spans="2:6" s="10" customFormat="1" ht="18.75">
      <c r="B41" s="11"/>
    </row>
    <row r="42" spans="2:6" s="10" customFormat="1" ht="18.75">
      <c r="B42" s="12"/>
    </row>
    <row r="43" spans="2:6" s="10" customFormat="1" ht="18.75">
      <c r="B4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workbookViewId="0">
      <selection activeCell="H14" sqref="H14"/>
    </sheetView>
  </sheetViews>
  <sheetFormatPr defaultRowHeight="15.75"/>
  <cols>
    <col min="1" max="1" width="3.7109375" style="120" customWidth="1"/>
    <col min="2" max="2" width="38.42578125" style="121" customWidth="1"/>
    <col min="3" max="3" width="8" style="16" bestFit="1" customWidth="1"/>
    <col min="4" max="4" width="6.5703125" style="17" bestFit="1" customWidth="1"/>
    <col min="5" max="5" width="2" style="18" bestFit="1" customWidth="1"/>
    <col min="6" max="6" width="12.85546875" style="19" bestFit="1" customWidth="1"/>
    <col min="7" max="7" width="13.7109375" style="20" customWidth="1"/>
    <col min="8" max="8" width="3.140625" style="21" bestFit="1" customWidth="1"/>
    <col min="9" max="9" width="15.42578125" style="20" bestFit="1" customWidth="1"/>
    <col min="10" max="10" width="2.7109375" style="17" customWidth="1"/>
    <col min="11" max="11" width="11.85546875" style="17" customWidth="1"/>
    <col min="12" max="12" width="11.85546875" style="18" customWidth="1"/>
    <col min="13" max="255" width="9.140625" style="18"/>
    <col min="256" max="256" width="3.7109375" style="18" customWidth="1"/>
    <col min="257" max="257" width="38.42578125" style="18" customWidth="1"/>
    <col min="258" max="258" width="8" style="18" bestFit="1" customWidth="1"/>
    <col min="259" max="259" width="6.5703125" style="18" bestFit="1" customWidth="1"/>
    <col min="260" max="260" width="2" style="18" bestFit="1" customWidth="1"/>
    <col min="261" max="261" width="12.85546875" style="18" bestFit="1" customWidth="1"/>
    <col min="262" max="262" width="13.7109375" style="18" customWidth="1"/>
    <col min="263" max="263" width="3.140625" style="18" bestFit="1" customWidth="1"/>
    <col min="264" max="264" width="15.42578125" style="18" bestFit="1" customWidth="1"/>
    <col min="265" max="265" width="2.7109375" style="18" customWidth="1"/>
    <col min="266" max="266" width="11.85546875" style="18" customWidth="1"/>
    <col min="267" max="267" width="9.140625" style="18"/>
    <col min="268" max="268" width="11.85546875" style="18" customWidth="1"/>
    <col min="269" max="511" width="9.140625" style="18"/>
    <col min="512" max="512" width="3.7109375" style="18" customWidth="1"/>
    <col min="513" max="513" width="38.42578125" style="18" customWidth="1"/>
    <col min="514" max="514" width="8" style="18" bestFit="1" customWidth="1"/>
    <col min="515" max="515" width="6.5703125" style="18" bestFit="1" customWidth="1"/>
    <col min="516" max="516" width="2" style="18" bestFit="1" customWidth="1"/>
    <col min="517" max="517" width="12.85546875" style="18" bestFit="1" customWidth="1"/>
    <col min="518" max="518" width="13.7109375" style="18" customWidth="1"/>
    <col min="519" max="519" width="3.140625" style="18" bestFit="1" customWidth="1"/>
    <col min="520" max="520" width="15.42578125" style="18" bestFit="1" customWidth="1"/>
    <col min="521" max="521" width="2.7109375" style="18" customWidth="1"/>
    <col min="522" max="522" width="11.85546875" style="18" customWidth="1"/>
    <col min="523" max="523" width="9.140625" style="18"/>
    <col min="524" max="524" width="11.85546875" style="18" customWidth="1"/>
    <col min="525" max="767" width="9.140625" style="18"/>
    <col min="768" max="768" width="3.7109375" style="18" customWidth="1"/>
    <col min="769" max="769" width="38.42578125" style="18" customWidth="1"/>
    <col min="770" max="770" width="8" style="18" bestFit="1" customWidth="1"/>
    <col min="771" max="771" width="6.5703125" style="18" bestFit="1" customWidth="1"/>
    <col min="772" max="772" width="2" style="18" bestFit="1" customWidth="1"/>
    <col min="773" max="773" width="12.85546875" style="18" bestFit="1" customWidth="1"/>
    <col min="774" max="774" width="13.7109375" style="18" customWidth="1"/>
    <col min="775" max="775" width="3.140625" style="18" bestFit="1" customWidth="1"/>
    <col min="776" max="776" width="15.42578125" style="18" bestFit="1" customWidth="1"/>
    <col min="777" max="777" width="2.7109375" style="18" customWidth="1"/>
    <col min="778" max="778" width="11.85546875" style="18" customWidth="1"/>
    <col min="779" max="779" width="9.140625" style="18"/>
    <col min="780" max="780" width="11.85546875" style="18" customWidth="1"/>
    <col min="781" max="1023" width="9.140625" style="18"/>
    <col min="1024" max="1024" width="3.7109375" style="18" customWidth="1"/>
    <col min="1025" max="1025" width="38.42578125" style="18" customWidth="1"/>
    <col min="1026" max="1026" width="8" style="18" bestFit="1" customWidth="1"/>
    <col min="1027" max="1027" width="6.5703125" style="18" bestFit="1" customWidth="1"/>
    <col min="1028" max="1028" width="2" style="18" bestFit="1" customWidth="1"/>
    <col min="1029" max="1029" width="12.85546875" style="18" bestFit="1" customWidth="1"/>
    <col min="1030" max="1030" width="13.7109375" style="18" customWidth="1"/>
    <col min="1031" max="1031" width="3.140625" style="18" bestFit="1" customWidth="1"/>
    <col min="1032" max="1032" width="15.42578125" style="18" bestFit="1" customWidth="1"/>
    <col min="1033" max="1033" width="2.7109375" style="18" customWidth="1"/>
    <col min="1034" max="1034" width="11.85546875" style="18" customWidth="1"/>
    <col min="1035" max="1035" width="9.140625" style="18"/>
    <col min="1036" max="1036" width="11.85546875" style="18" customWidth="1"/>
    <col min="1037" max="1279" width="9.140625" style="18"/>
    <col min="1280" max="1280" width="3.7109375" style="18" customWidth="1"/>
    <col min="1281" max="1281" width="38.42578125" style="18" customWidth="1"/>
    <col min="1282" max="1282" width="8" style="18" bestFit="1" customWidth="1"/>
    <col min="1283" max="1283" width="6.5703125" style="18" bestFit="1" customWidth="1"/>
    <col min="1284" max="1284" width="2" style="18" bestFit="1" customWidth="1"/>
    <col min="1285" max="1285" width="12.85546875" style="18" bestFit="1" customWidth="1"/>
    <col min="1286" max="1286" width="13.7109375" style="18" customWidth="1"/>
    <col min="1287" max="1287" width="3.140625" style="18" bestFit="1" customWidth="1"/>
    <col min="1288" max="1288" width="15.42578125" style="18" bestFit="1" customWidth="1"/>
    <col min="1289" max="1289" width="2.7109375" style="18" customWidth="1"/>
    <col min="1290" max="1290" width="11.85546875" style="18" customWidth="1"/>
    <col min="1291" max="1291" width="9.140625" style="18"/>
    <col min="1292" max="1292" width="11.85546875" style="18" customWidth="1"/>
    <col min="1293" max="1535" width="9.140625" style="18"/>
    <col min="1536" max="1536" width="3.7109375" style="18" customWidth="1"/>
    <col min="1537" max="1537" width="38.42578125" style="18" customWidth="1"/>
    <col min="1538" max="1538" width="8" style="18" bestFit="1" customWidth="1"/>
    <col min="1539" max="1539" width="6.5703125" style="18" bestFit="1" customWidth="1"/>
    <col min="1540" max="1540" width="2" style="18" bestFit="1" customWidth="1"/>
    <col min="1541" max="1541" width="12.85546875" style="18" bestFit="1" customWidth="1"/>
    <col min="1542" max="1542" width="13.7109375" style="18" customWidth="1"/>
    <col min="1543" max="1543" width="3.140625" style="18" bestFit="1" customWidth="1"/>
    <col min="1544" max="1544" width="15.42578125" style="18" bestFit="1" customWidth="1"/>
    <col min="1545" max="1545" width="2.7109375" style="18" customWidth="1"/>
    <col min="1546" max="1546" width="11.85546875" style="18" customWidth="1"/>
    <col min="1547" max="1547" width="9.140625" style="18"/>
    <col min="1548" max="1548" width="11.85546875" style="18" customWidth="1"/>
    <col min="1549" max="1791" width="9.140625" style="18"/>
    <col min="1792" max="1792" width="3.7109375" style="18" customWidth="1"/>
    <col min="1793" max="1793" width="38.42578125" style="18" customWidth="1"/>
    <col min="1794" max="1794" width="8" style="18" bestFit="1" customWidth="1"/>
    <col min="1795" max="1795" width="6.5703125" style="18" bestFit="1" customWidth="1"/>
    <col min="1796" max="1796" width="2" style="18" bestFit="1" customWidth="1"/>
    <col min="1797" max="1797" width="12.85546875" style="18" bestFit="1" customWidth="1"/>
    <col min="1798" max="1798" width="13.7109375" style="18" customWidth="1"/>
    <col min="1799" max="1799" width="3.140625" style="18" bestFit="1" customWidth="1"/>
    <col min="1800" max="1800" width="15.42578125" style="18" bestFit="1" customWidth="1"/>
    <col min="1801" max="1801" width="2.7109375" style="18" customWidth="1"/>
    <col min="1802" max="1802" width="11.85546875" style="18" customWidth="1"/>
    <col min="1803" max="1803" width="9.140625" style="18"/>
    <col min="1804" max="1804" width="11.85546875" style="18" customWidth="1"/>
    <col min="1805" max="2047" width="9.140625" style="18"/>
    <col min="2048" max="2048" width="3.7109375" style="18" customWidth="1"/>
    <col min="2049" max="2049" width="38.42578125" style="18" customWidth="1"/>
    <col min="2050" max="2050" width="8" style="18" bestFit="1" customWidth="1"/>
    <col min="2051" max="2051" width="6.5703125" style="18" bestFit="1" customWidth="1"/>
    <col min="2052" max="2052" width="2" style="18" bestFit="1" customWidth="1"/>
    <col min="2053" max="2053" width="12.85546875" style="18" bestFit="1" customWidth="1"/>
    <col min="2054" max="2054" width="13.7109375" style="18" customWidth="1"/>
    <col min="2055" max="2055" width="3.140625" style="18" bestFit="1" customWidth="1"/>
    <col min="2056" max="2056" width="15.42578125" style="18" bestFit="1" customWidth="1"/>
    <col min="2057" max="2057" width="2.7109375" style="18" customWidth="1"/>
    <col min="2058" max="2058" width="11.85546875" style="18" customWidth="1"/>
    <col min="2059" max="2059" width="9.140625" style="18"/>
    <col min="2060" max="2060" width="11.85546875" style="18" customWidth="1"/>
    <col min="2061" max="2303" width="9.140625" style="18"/>
    <col min="2304" max="2304" width="3.7109375" style="18" customWidth="1"/>
    <col min="2305" max="2305" width="38.42578125" style="18" customWidth="1"/>
    <col min="2306" max="2306" width="8" style="18" bestFit="1" customWidth="1"/>
    <col min="2307" max="2307" width="6.5703125" style="18" bestFit="1" customWidth="1"/>
    <col min="2308" max="2308" width="2" style="18" bestFit="1" customWidth="1"/>
    <col min="2309" max="2309" width="12.85546875" style="18" bestFit="1" customWidth="1"/>
    <col min="2310" max="2310" width="13.7109375" style="18" customWidth="1"/>
    <col min="2311" max="2311" width="3.140625" style="18" bestFit="1" customWidth="1"/>
    <col min="2312" max="2312" width="15.42578125" style="18" bestFit="1" customWidth="1"/>
    <col min="2313" max="2313" width="2.7109375" style="18" customWidth="1"/>
    <col min="2314" max="2314" width="11.85546875" style="18" customWidth="1"/>
    <col min="2315" max="2315" width="9.140625" style="18"/>
    <col min="2316" max="2316" width="11.85546875" style="18" customWidth="1"/>
    <col min="2317" max="2559" width="9.140625" style="18"/>
    <col min="2560" max="2560" width="3.7109375" style="18" customWidth="1"/>
    <col min="2561" max="2561" width="38.42578125" style="18" customWidth="1"/>
    <col min="2562" max="2562" width="8" style="18" bestFit="1" customWidth="1"/>
    <col min="2563" max="2563" width="6.5703125" style="18" bestFit="1" customWidth="1"/>
    <col min="2564" max="2564" width="2" style="18" bestFit="1" customWidth="1"/>
    <col min="2565" max="2565" width="12.85546875" style="18" bestFit="1" customWidth="1"/>
    <col min="2566" max="2566" width="13.7109375" style="18" customWidth="1"/>
    <col min="2567" max="2567" width="3.140625" style="18" bestFit="1" customWidth="1"/>
    <col min="2568" max="2568" width="15.42578125" style="18" bestFit="1" customWidth="1"/>
    <col min="2569" max="2569" width="2.7109375" style="18" customWidth="1"/>
    <col min="2570" max="2570" width="11.85546875" style="18" customWidth="1"/>
    <col min="2571" max="2571" width="9.140625" style="18"/>
    <col min="2572" max="2572" width="11.85546875" style="18" customWidth="1"/>
    <col min="2573" max="2815" width="9.140625" style="18"/>
    <col min="2816" max="2816" width="3.7109375" style="18" customWidth="1"/>
    <col min="2817" max="2817" width="38.42578125" style="18" customWidth="1"/>
    <col min="2818" max="2818" width="8" style="18" bestFit="1" customWidth="1"/>
    <col min="2819" max="2819" width="6.5703125" style="18" bestFit="1" customWidth="1"/>
    <col min="2820" max="2820" width="2" style="18" bestFit="1" customWidth="1"/>
    <col min="2821" max="2821" width="12.85546875" style="18" bestFit="1" customWidth="1"/>
    <col min="2822" max="2822" width="13.7109375" style="18" customWidth="1"/>
    <col min="2823" max="2823" width="3.140625" style="18" bestFit="1" customWidth="1"/>
    <col min="2824" max="2824" width="15.42578125" style="18" bestFit="1" customWidth="1"/>
    <col min="2825" max="2825" width="2.7109375" style="18" customWidth="1"/>
    <col min="2826" max="2826" width="11.85546875" style="18" customWidth="1"/>
    <col min="2827" max="2827" width="9.140625" style="18"/>
    <col min="2828" max="2828" width="11.85546875" style="18" customWidth="1"/>
    <col min="2829" max="3071" width="9.140625" style="18"/>
    <col min="3072" max="3072" width="3.7109375" style="18" customWidth="1"/>
    <col min="3073" max="3073" width="38.42578125" style="18" customWidth="1"/>
    <col min="3074" max="3074" width="8" style="18" bestFit="1" customWidth="1"/>
    <col min="3075" max="3075" width="6.5703125" style="18" bestFit="1" customWidth="1"/>
    <col min="3076" max="3076" width="2" style="18" bestFit="1" customWidth="1"/>
    <col min="3077" max="3077" width="12.85546875" style="18" bestFit="1" customWidth="1"/>
    <col min="3078" max="3078" width="13.7109375" style="18" customWidth="1"/>
    <col min="3079" max="3079" width="3.140625" style="18" bestFit="1" customWidth="1"/>
    <col min="3080" max="3080" width="15.42578125" style="18" bestFit="1" customWidth="1"/>
    <col min="3081" max="3081" width="2.7109375" style="18" customWidth="1"/>
    <col min="3082" max="3082" width="11.85546875" style="18" customWidth="1"/>
    <col min="3083" max="3083" width="9.140625" style="18"/>
    <col min="3084" max="3084" width="11.85546875" style="18" customWidth="1"/>
    <col min="3085" max="3327" width="9.140625" style="18"/>
    <col min="3328" max="3328" width="3.7109375" style="18" customWidth="1"/>
    <col min="3329" max="3329" width="38.42578125" style="18" customWidth="1"/>
    <col min="3330" max="3330" width="8" style="18" bestFit="1" customWidth="1"/>
    <col min="3331" max="3331" width="6.5703125" style="18" bestFit="1" customWidth="1"/>
    <col min="3332" max="3332" width="2" style="18" bestFit="1" customWidth="1"/>
    <col min="3333" max="3333" width="12.85546875" style="18" bestFit="1" customWidth="1"/>
    <col min="3334" max="3334" width="13.7109375" style="18" customWidth="1"/>
    <col min="3335" max="3335" width="3.140625" style="18" bestFit="1" customWidth="1"/>
    <col min="3336" max="3336" width="15.42578125" style="18" bestFit="1" customWidth="1"/>
    <col min="3337" max="3337" width="2.7109375" style="18" customWidth="1"/>
    <col min="3338" max="3338" width="11.85546875" style="18" customWidth="1"/>
    <col min="3339" max="3339" width="9.140625" style="18"/>
    <col min="3340" max="3340" width="11.85546875" style="18" customWidth="1"/>
    <col min="3341" max="3583" width="9.140625" style="18"/>
    <col min="3584" max="3584" width="3.7109375" style="18" customWidth="1"/>
    <col min="3585" max="3585" width="38.42578125" style="18" customWidth="1"/>
    <col min="3586" max="3586" width="8" style="18" bestFit="1" customWidth="1"/>
    <col min="3587" max="3587" width="6.5703125" style="18" bestFit="1" customWidth="1"/>
    <col min="3588" max="3588" width="2" style="18" bestFit="1" customWidth="1"/>
    <col min="3589" max="3589" width="12.85546875" style="18" bestFit="1" customWidth="1"/>
    <col min="3590" max="3590" width="13.7109375" style="18" customWidth="1"/>
    <col min="3591" max="3591" width="3.140625" style="18" bestFit="1" customWidth="1"/>
    <col min="3592" max="3592" width="15.42578125" style="18" bestFit="1" customWidth="1"/>
    <col min="3593" max="3593" width="2.7109375" style="18" customWidth="1"/>
    <col min="3594" max="3594" width="11.85546875" style="18" customWidth="1"/>
    <col min="3595" max="3595" width="9.140625" style="18"/>
    <col min="3596" max="3596" width="11.85546875" style="18" customWidth="1"/>
    <col min="3597" max="3839" width="9.140625" style="18"/>
    <col min="3840" max="3840" width="3.7109375" style="18" customWidth="1"/>
    <col min="3841" max="3841" width="38.42578125" style="18" customWidth="1"/>
    <col min="3842" max="3842" width="8" style="18" bestFit="1" customWidth="1"/>
    <col min="3843" max="3843" width="6.5703125" style="18" bestFit="1" customWidth="1"/>
    <col min="3844" max="3844" width="2" style="18" bestFit="1" customWidth="1"/>
    <col min="3845" max="3845" width="12.85546875" style="18" bestFit="1" customWidth="1"/>
    <col min="3846" max="3846" width="13.7109375" style="18" customWidth="1"/>
    <col min="3847" max="3847" width="3.140625" style="18" bestFit="1" customWidth="1"/>
    <col min="3848" max="3848" width="15.42578125" style="18" bestFit="1" customWidth="1"/>
    <col min="3849" max="3849" width="2.7109375" style="18" customWidth="1"/>
    <col min="3850" max="3850" width="11.85546875" style="18" customWidth="1"/>
    <col min="3851" max="3851" width="9.140625" style="18"/>
    <col min="3852" max="3852" width="11.85546875" style="18" customWidth="1"/>
    <col min="3853" max="4095" width="9.140625" style="18"/>
    <col min="4096" max="4096" width="3.7109375" style="18" customWidth="1"/>
    <col min="4097" max="4097" width="38.42578125" style="18" customWidth="1"/>
    <col min="4098" max="4098" width="8" style="18" bestFit="1" customWidth="1"/>
    <col min="4099" max="4099" width="6.5703125" style="18" bestFit="1" customWidth="1"/>
    <col min="4100" max="4100" width="2" style="18" bestFit="1" customWidth="1"/>
    <col min="4101" max="4101" width="12.85546875" style="18" bestFit="1" customWidth="1"/>
    <col min="4102" max="4102" width="13.7109375" style="18" customWidth="1"/>
    <col min="4103" max="4103" width="3.140625" style="18" bestFit="1" customWidth="1"/>
    <col min="4104" max="4104" width="15.42578125" style="18" bestFit="1" customWidth="1"/>
    <col min="4105" max="4105" width="2.7109375" style="18" customWidth="1"/>
    <col min="4106" max="4106" width="11.85546875" style="18" customWidth="1"/>
    <col min="4107" max="4107" width="9.140625" style="18"/>
    <col min="4108" max="4108" width="11.85546875" style="18" customWidth="1"/>
    <col min="4109" max="4351" width="9.140625" style="18"/>
    <col min="4352" max="4352" width="3.7109375" style="18" customWidth="1"/>
    <col min="4353" max="4353" width="38.42578125" style="18" customWidth="1"/>
    <col min="4354" max="4354" width="8" style="18" bestFit="1" customWidth="1"/>
    <col min="4355" max="4355" width="6.5703125" style="18" bestFit="1" customWidth="1"/>
    <col min="4356" max="4356" width="2" style="18" bestFit="1" customWidth="1"/>
    <col min="4357" max="4357" width="12.85546875" style="18" bestFit="1" customWidth="1"/>
    <col min="4358" max="4358" width="13.7109375" style="18" customWidth="1"/>
    <col min="4359" max="4359" width="3.140625" style="18" bestFit="1" customWidth="1"/>
    <col min="4360" max="4360" width="15.42578125" style="18" bestFit="1" customWidth="1"/>
    <col min="4361" max="4361" width="2.7109375" style="18" customWidth="1"/>
    <col min="4362" max="4362" width="11.85546875" style="18" customWidth="1"/>
    <col min="4363" max="4363" width="9.140625" style="18"/>
    <col min="4364" max="4364" width="11.85546875" style="18" customWidth="1"/>
    <col min="4365" max="4607" width="9.140625" style="18"/>
    <col min="4608" max="4608" width="3.7109375" style="18" customWidth="1"/>
    <col min="4609" max="4609" width="38.42578125" style="18" customWidth="1"/>
    <col min="4610" max="4610" width="8" style="18" bestFit="1" customWidth="1"/>
    <col min="4611" max="4611" width="6.5703125" style="18" bestFit="1" customWidth="1"/>
    <col min="4612" max="4612" width="2" style="18" bestFit="1" customWidth="1"/>
    <col min="4613" max="4613" width="12.85546875" style="18" bestFit="1" customWidth="1"/>
    <col min="4614" max="4614" width="13.7109375" style="18" customWidth="1"/>
    <col min="4615" max="4615" width="3.140625" style="18" bestFit="1" customWidth="1"/>
    <col min="4616" max="4616" width="15.42578125" style="18" bestFit="1" customWidth="1"/>
    <col min="4617" max="4617" width="2.7109375" style="18" customWidth="1"/>
    <col min="4618" max="4618" width="11.85546875" style="18" customWidth="1"/>
    <col min="4619" max="4619" width="9.140625" style="18"/>
    <col min="4620" max="4620" width="11.85546875" style="18" customWidth="1"/>
    <col min="4621" max="4863" width="9.140625" style="18"/>
    <col min="4864" max="4864" width="3.7109375" style="18" customWidth="1"/>
    <col min="4865" max="4865" width="38.42578125" style="18" customWidth="1"/>
    <col min="4866" max="4866" width="8" style="18" bestFit="1" customWidth="1"/>
    <col min="4867" max="4867" width="6.5703125" style="18" bestFit="1" customWidth="1"/>
    <col min="4868" max="4868" width="2" style="18" bestFit="1" customWidth="1"/>
    <col min="4869" max="4869" width="12.85546875" style="18" bestFit="1" customWidth="1"/>
    <col min="4870" max="4870" width="13.7109375" style="18" customWidth="1"/>
    <col min="4871" max="4871" width="3.140625" style="18" bestFit="1" customWidth="1"/>
    <col min="4872" max="4872" width="15.42578125" style="18" bestFit="1" customWidth="1"/>
    <col min="4873" max="4873" width="2.7109375" style="18" customWidth="1"/>
    <col min="4874" max="4874" width="11.85546875" style="18" customWidth="1"/>
    <col min="4875" max="4875" width="9.140625" style="18"/>
    <col min="4876" max="4876" width="11.85546875" style="18" customWidth="1"/>
    <col min="4877" max="5119" width="9.140625" style="18"/>
    <col min="5120" max="5120" width="3.7109375" style="18" customWidth="1"/>
    <col min="5121" max="5121" width="38.42578125" style="18" customWidth="1"/>
    <col min="5122" max="5122" width="8" style="18" bestFit="1" customWidth="1"/>
    <col min="5123" max="5123" width="6.5703125" style="18" bestFit="1" customWidth="1"/>
    <col min="5124" max="5124" width="2" style="18" bestFit="1" customWidth="1"/>
    <col min="5125" max="5125" width="12.85546875" style="18" bestFit="1" customWidth="1"/>
    <col min="5126" max="5126" width="13.7109375" style="18" customWidth="1"/>
    <col min="5127" max="5127" width="3.140625" style="18" bestFit="1" customWidth="1"/>
    <col min="5128" max="5128" width="15.42578125" style="18" bestFit="1" customWidth="1"/>
    <col min="5129" max="5129" width="2.7109375" style="18" customWidth="1"/>
    <col min="5130" max="5130" width="11.85546875" style="18" customWidth="1"/>
    <col min="5131" max="5131" width="9.140625" style="18"/>
    <col min="5132" max="5132" width="11.85546875" style="18" customWidth="1"/>
    <col min="5133" max="5375" width="9.140625" style="18"/>
    <col min="5376" max="5376" width="3.7109375" style="18" customWidth="1"/>
    <col min="5377" max="5377" width="38.42578125" style="18" customWidth="1"/>
    <col min="5378" max="5378" width="8" style="18" bestFit="1" customWidth="1"/>
    <col min="5379" max="5379" width="6.5703125" style="18" bestFit="1" customWidth="1"/>
    <col min="5380" max="5380" width="2" style="18" bestFit="1" customWidth="1"/>
    <col min="5381" max="5381" width="12.85546875" style="18" bestFit="1" customWidth="1"/>
    <col min="5382" max="5382" width="13.7109375" style="18" customWidth="1"/>
    <col min="5383" max="5383" width="3.140625" style="18" bestFit="1" customWidth="1"/>
    <col min="5384" max="5384" width="15.42578125" style="18" bestFit="1" customWidth="1"/>
    <col min="5385" max="5385" width="2.7109375" style="18" customWidth="1"/>
    <col min="5386" max="5386" width="11.85546875" style="18" customWidth="1"/>
    <col min="5387" max="5387" width="9.140625" style="18"/>
    <col min="5388" max="5388" width="11.85546875" style="18" customWidth="1"/>
    <col min="5389" max="5631" width="9.140625" style="18"/>
    <col min="5632" max="5632" width="3.7109375" style="18" customWidth="1"/>
    <col min="5633" max="5633" width="38.42578125" style="18" customWidth="1"/>
    <col min="5634" max="5634" width="8" style="18" bestFit="1" customWidth="1"/>
    <col min="5635" max="5635" width="6.5703125" style="18" bestFit="1" customWidth="1"/>
    <col min="5636" max="5636" width="2" style="18" bestFit="1" customWidth="1"/>
    <col min="5637" max="5637" width="12.85546875" style="18" bestFit="1" customWidth="1"/>
    <col min="5638" max="5638" width="13.7109375" style="18" customWidth="1"/>
    <col min="5639" max="5639" width="3.140625" style="18" bestFit="1" customWidth="1"/>
    <col min="5640" max="5640" width="15.42578125" style="18" bestFit="1" customWidth="1"/>
    <col min="5641" max="5641" width="2.7109375" style="18" customWidth="1"/>
    <col min="5642" max="5642" width="11.85546875" style="18" customWidth="1"/>
    <col min="5643" max="5643" width="9.140625" style="18"/>
    <col min="5644" max="5644" width="11.85546875" style="18" customWidth="1"/>
    <col min="5645" max="5887" width="9.140625" style="18"/>
    <col min="5888" max="5888" width="3.7109375" style="18" customWidth="1"/>
    <col min="5889" max="5889" width="38.42578125" style="18" customWidth="1"/>
    <col min="5890" max="5890" width="8" style="18" bestFit="1" customWidth="1"/>
    <col min="5891" max="5891" width="6.5703125" style="18" bestFit="1" customWidth="1"/>
    <col min="5892" max="5892" width="2" style="18" bestFit="1" customWidth="1"/>
    <col min="5893" max="5893" width="12.85546875" style="18" bestFit="1" customWidth="1"/>
    <col min="5894" max="5894" width="13.7109375" style="18" customWidth="1"/>
    <col min="5895" max="5895" width="3.140625" style="18" bestFit="1" customWidth="1"/>
    <col min="5896" max="5896" width="15.42578125" style="18" bestFit="1" customWidth="1"/>
    <col min="5897" max="5897" width="2.7109375" style="18" customWidth="1"/>
    <col min="5898" max="5898" width="11.85546875" style="18" customWidth="1"/>
    <col min="5899" max="5899" width="9.140625" style="18"/>
    <col min="5900" max="5900" width="11.85546875" style="18" customWidth="1"/>
    <col min="5901" max="6143" width="9.140625" style="18"/>
    <col min="6144" max="6144" width="3.7109375" style="18" customWidth="1"/>
    <col min="6145" max="6145" width="38.42578125" style="18" customWidth="1"/>
    <col min="6146" max="6146" width="8" style="18" bestFit="1" customWidth="1"/>
    <col min="6147" max="6147" width="6.5703125" style="18" bestFit="1" customWidth="1"/>
    <col min="6148" max="6148" width="2" style="18" bestFit="1" customWidth="1"/>
    <col min="6149" max="6149" width="12.85546875" style="18" bestFit="1" customWidth="1"/>
    <col min="6150" max="6150" width="13.7109375" style="18" customWidth="1"/>
    <col min="6151" max="6151" width="3.140625" style="18" bestFit="1" customWidth="1"/>
    <col min="6152" max="6152" width="15.42578125" style="18" bestFit="1" customWidth="1"/>
    <col min="6153" max="6153" width="2.7109375" style="18" customWidth="1"/>
    <col min="6154" max="6154" width="11.85546875" style="18" customWidth="1"/>
    <col min="6155" max="6155" width="9.140625" style="18"/>
    <col min="6156" max="6156" width="11.85546875" style="18" customWidth="1"/>
    <col min="6157" max="6399" width="9.140625" style="18"/>
    <col min="6400" max="6400" width="3.7109375" style="18" customWidth="1"/>
    <col min="6401" max="6401" width="38.42578125" style="18" customWidth="1"/>
    <col min="6402" max="6402" width="8" style="18" bestFit="1" customWidth="1"/>
    <col min="6403" max="6403" width="6.5703125" style="18" bestFit="1" customWidth="1"/>
    <col min="6404" max="6404" width="2" style="18" bestFit="1" customWidth="1"/>
    <col min="6405" max="6405" width="12.85546875" style="18" bestFit="1" customWidth="1"/>
    <col min="6406" max="6406" width="13.7109375" style="18" customWidth="1"/>
    <col min="6407" max="6407" width="3.140625" style="18" bestFit="1" customWidth="1"/>
    <col min="6408" max="6408" width="15.42578125" style="18" bestFit="1" customWidth="1"/>
    <col min="6409" max="6409" width="2.7109375" style="18" customWidth="1"/>
    <col min="6410" max="6410" width="11.85546875" style="18" customWidth="1"/>
    <col min="6411" max="6411" width="9.140625" style="18"/>
    <col min="6412" max="6412" width="11.85546875" style="18" customWidth="1"/>
    <col min="6413" max="6655" width="9.140625" style="18"/>
    <col min="6656" max="6656" width="3.7109375" style="18" customWidth="1"/>
    <col min="6657" max="6657" width="38.42578125" style="18" customWidth="1"/>
    <col min="6658" max="6658" width="8" style="18" bestFit="1" customWidth="1"/>
    <col min="6659" max="6659" width="6.5703125" style="18" bestFit="1" customWidth="1"/>
    <col min="6660" max="6660" width="2" style="18" bestFit="1" customWidth="1"/>
    <col min="6661" max="6661" width="12.85546875" style="18" bestFit="1" customWidth="1"/>
    <col min="6662" max="6662" width="13.7109375" style="18" customWidth="1"/>
    <col min="6663" max="6663" width="3.140625" style="18" bestFit="1" customWidth="1"/>
    <col min="6664" max="6664" width="15.42578125" style="18" bestFit="1" customWidth="1"/>
    <col min="6665" max="6665" width="2.7109375" style="18" customWidth="1"/>
    <col min="6666" max="6666" width="11.85546875" style="18" customWidth="1"/>
    <col min="6667" max="6667" width="9.140625" style="18"/>
    <col min="6668" max="6668" width="11.85546875" style="18" customWidth="1"/>
    <col min="6669" max="6911" width="9.140625" style="18"/>
    <col min="6912" max="6912" width="3.7109375" style="18" customWidth="1"/>
    <col min="6913" max="6913" width="38.42578125" style="18" customWidth="1"/>
    <col min="6914" max="6914" width="8" style="18" bestFit="1" customWidth="1"/>
    <col min="6915" max="6915" width="6.5703125" style="18" bestFit="1" customWidth="1"/>
    <col min="6916" max="6916" width="2" style="18" bestFit="1" customWidth="1"/>
    <col min="6917" max="6917" width="12.85546875" style="18" bestFit="1" customWidth="1"/>
    <col min="6918" max="6918" width="13.7109375" style="18" customWidth="1"/>
    <col min="6919" max="6919" width="3.140625" style="18" bestFit="1" customWidth="1"/>
    <col min="6920" max="6920" width="15.42578125" style="18" bestFit="1" customWidth="1"/>
    <col min="6921" max="6921" width="2.7109375" style="18" customWidth="1"/>
    <col min="6922" max="6922" width="11.85546875" style="18" customWidth="1"/>
    <col min="6923" max="6923" width="9.140625" style="18"/>
    <col min="6924" max="6924" width="11.85546875" style="18" customWidth="1"/>
    <col min="6925" max="7167" width="9.140625" style="18"/>
    <col min="7168" max="7168" width="3.7109375" style="18" customWidth="1"/>
    <col min="7169" max="7169" width="38.42578125" style="18" customWidth="1"/>
    <col min="7170" max="7170" width="8" style="18" bestFit="1" customWidth="1"/>
    <col min="7171" max="7171" width="6.5703125" style="18" bestFit="1" customWidth="1"/>
    <col min="7172" max="7172" width="2" style="18" bestFit="1" customWidth="1"/>
    <col min="7173" max="7173" width="12.85546875" style="18" bestFit="1" customWidth="1"/>
    <col min="7174" max="7174" width="13.7109375" style="18" customWidth="1"/>
    <col min="7175" max="7175" width="3.140625" style="18" bestFit="1" customWidth="1"/>
    <col min="7176" max="7176" width="15.42578125" style="18" bestFit="1" customWidth="1"/>
    <col min="7177" max="7177" width="2.7109375" style="18" customWidth="1"/>
    <col min="7178" max="7178" width="11.85546875" style="18" customWidth="1"/>
    <col min="7179" max="7179" width="9.140625" style="18"/>
    <col min="7180" max="7180" width="11.85546875" style="18" customWidth="1"/>
    <col min="7181" max="7423" width="9.140625" style="18"/>
    <col min="7424" max="7424" width="3.7109375" style="18" customWidth="1"/>
    <col min="7425" max="7425" width="38.42578125" style="18" customWidth="1"/>
    <col min="7426" max="7426" width="8" style="18" bestFit="1" customWidth="1"/>
    <col min="7427" max="7427" width="6.5703125" style="18" bestFit="1" customWidth="1"/>
    <col min="7428" max="7428" width="2" style="18" bestFit="1" customWidth="1"/>
    <col min="7429" max="7429" width="12.85546875" style="18" bestFit="1" customWidth="1"/>
    <col min="7430" max="7430" width="13.7109375" style="18" customWidth="1"/>
    <col min="7431" max="7431" width="3.140625" style="18" bestFit="1" customWidth="1"/>
    <col min="7432" max="7432" width="15.42578125" style="18" bestFit="1" customWidth="1"/>
    <col min="7433" max="7433" width="2.7109375" style="18" customWidth="1"/>
    <col min="7434" max="7434" width="11.85546875" style="18" customWidth="1"/>
    <col min="7435" max="7435" width="9.140625" style="18"/>
    <col min="7436" max="7436" width="11.85546875" style="18" customWidth="1"/>
    <col min="7437" max="7679" width="9.140625" style="18"/>
    <col min="7680" max="7680" width="3.7109375" style="18" customWidth="1"/>
    <col min="7681" max="7681" width="38.42578125" style="18" customWidth="1"/>
    <col min="7682" max="7682" width="8" style="18" bestFit="1" customWidth="1"/>
    <col min="7683" max="7683" width="6.5703125" style="18" bestFit="1" customWidth="1"/>
    <col min="7684" max="7684" width="2" style="18" bestFit="1" customWidth="1"/>
    <col min="7685" max="7685" width="12.85546875" style="18" bestFit="1" customWidth="1"/>
    <col min="7686" max="7686" width="13.7109375" style="18" customWidth="1"/>
    <col min="7687" max="7687" width="3.140625" style="18" bestFit="1" customWidth="1"/>
    <col min="7688" max="7688" width="15.42578125" style="18" bestFit="1" customWidth="1"/>
    <col min="7689" max="7689" width="2.7109375" style="18" customWidth="1"/>
    <col min="7690" max="7690" width="11.85546875" style="18" customWidth="1"/>
    <col min="7691" max="7691" width="9.140625" style="18"/>
    <col min="7692" max="7692" width="11.85546875" style="18" customWidth="1"/>
    <col min="7693" max="7935" width="9.140625" style="18"/>
    <col min="7936" max="7936" width="3.7109375" style="18" customWidth="1"/>
    <col min="7937" max="7937" width="38.42578125" style="18" customWidth="1"/>
    <col min="7938" max="7938" width="8" style="18" bestFit="1" customWidth="1"/>
    <col min="7939" max="7939" width="6.5703125" style="18" bestFit="1" customWidth="1"/>
    <col min="7940" max="7940" width="2" style="18" bestFit="1" customWidth="1"/>
    <col min="7941" max="7941" width="12.85546875" style="18" bestFit="1" customWidth="1"/>
    <col min="7942" max="7942" width="13.7109375" style="18" customWidth="1"/>
    <col min="7943" max="7943" width="3.140625" style="18" bestFit="1" customWidth="1"/>
    <col min="7944" max="7944" width="15.42578125" style="18" bestFit="1" customWidth="1"/>
    <col min="7945" max="7945" width="2.7109375" style="18" customWidth="1"/>
    <col min="7946" max="7946" width="11.85546875" style="18" customWidth="1"/>
    <col min="7947" max="7947" width="9.140625" style="18"/>
    <col min="7948" max="7948" width="11.85546875" style="18" customWidth="1"/>
    <col min="7949" max="8191" width="9.140625" style="18"/>
    <col min="8192" max="8192" width="3.7109375" style="18" customWidth="1"/>
    <col min="8193" max="8193" width="38.42578125" style="18" customWidth="1"/>
    <col min="8194" max="8194" width="8" style="18" bestFit="1" customWidth="1"/>
    <col min="8195" max="8195" width="6.5703125" style="18" bestFit="1" customWidth="1"/>
    <col min="8196" max="8196" width="2" style="18" bestFit="1" customWidth="1"/>
    <col min="8197" max="8197" width="12.85546875" style="18" bestFit="1" customWidth="1"/>
    <col min="8198" max="8198" width="13.7109375" style="18" customWidth="1"/>
    <col min="8199" max="8199" width="3.140625" style="18" bestFit="1" customWidth="1"/>
    <col min="8200" max="8200" width="15.42578125" style="18" bestFit="1" customWidth="1"/>
    <col min="8201" max="8201" width="2.7109375" style="18" customWidth="1"/>
    <col min="8202" max="8202" width="11.85546875" style="18" customWidth="1"/>
    <col min="8203" max="8203" width="9.140625" style="18"/>
    <col min="8204" max="8204" width="11.85546875" style="18" customWidth="1"/>
    <col min="8205" max="8447" width="9.140625" style="18"/>
    <col min="8448" max="8448" width="3.7109375" style="18" customWidth="1"/>
    <col min="8449" max="8449" width="38.42578125" style="18" customWidth="1"/>
    <col min="8450" max="8450" width="8" style="18" bestFit="1" customWidth="1"/>
    <col min="8451" max="8451" width="6.5703125" style="18" bestFit="1" customWidth="1"/>
    <col min="8452" max="8452" width="2" style="18" bestFit="1" customWidth="1"/>
    <col min="8453" max="8453" width="12.85546875" style="18" bestFit="1" customWidth="1"/>
    <col min="8454" max="8454" width="13.7109375" style="18" customWidth="1"/>
    <col min="8455" max="8455" width="3.140625" style="18" bestFit="1" customWidth="1"/>
    <col min="8456" max="8456" width="15.42578125" style="18" bestFit="1" customWidth="1"/>
    <col min="8457" max="8457" width="2.7109375" style="18" customWidth="1"/>
    <col min="8458" max="8458" width="11.85546875" style="18" customWidth="1"/>
    <col min="8459" max="8459" width="9.140625" style="18"/>
    <col min="8460" max="8460" width="11.85546875" style="18" customWidth="1"/>
    <col min="8461" max="8703" width="9.140625" style="18"/>
    <col min="8704" max="8704" width="3.7109375" style="18" customWidth="1"/>
    <col min="8705" max="8705" width="38.42578125" style="18" customWidth="1"/>
    <col min="8706" max="8706" width="8" style="18" bestFit="1" customWidth="1"/>
    <col min="8707" max="8707" width="6.5703125" style="18" bestFit="1" customWidth="1"/>
    <col min="8708" max="8708" width="2" style="18" bestFit="1" customWidth="1"/>
    <col min="8709" max="8709" width="12.85546875" style="18" bestFit="1" customWidth="1"/>
    <col min="8710" max="8710" width="13.7109375" style="18" customWidth="1"/>
    <col min="8711" max="8711" width="3.140625" style="18" bestFit="1" customWidth="1"/>
    <col min="8712" max="8712" width="15.42578125" style="18" bestFit="1" customWidth="1"/>
    <col min="8713" max="8713" width="2.7109375" style="18" customWidth="1"/>
    <col min="8714" max="8714" width="11.85546875" style="18" customWidth="1"/>
    <col min="8715" max="8715" width="9.140625" style="18"/>
    <col min="8716" max="8716" width="11.85546875" style="18" customWidth="1"/>
    <col min="8717" max="8959" width="9.140625" style="18"/>
    <col min="8960" max="8960" width="3.7109375" style="18" customWidth="1"/>
    <col min="8961" max="8961" width="38.42578125" style="18" customWidth="1"/>
    <col min="8962" max="8962" width="8" style="18" bestFit="1" customWidth="1"/>
    <col min="8963" max="8963" width="6.5703125" style="18" bestFit="1" customWidth="1"/>
    <col min="8964" max="8964" width="2" style="18" bestFit="1" customWidth="1"/>
    <col min="8965" max="8965" width="12.85546875" style="18" bestFit="1" customWidth="1"/>
    <col min="8966" max="8966" width="13.7109375" style="18" customWidth="1"/>
    <col min="8967" max="8967" width="3.140625" style="18" bestFit="1" customWidth="1"/>
    <col min="8968" max="8968" width="15.42578125" style="18" bestFit="1" customWidth="1"/>
    <col min="8969" max="8969" width="2.7109375" style="18" customWidth="1"/>
    <col min="8970" max="8970" width="11.85546875" style="18" customWidth="1"/>
    <col min="8971" max="8971" width="9.140625" style="18"/>
    <col min="8972" max="8972" width="11.85546875" style="18" customWidth="1"/>
    <col min="8973" max="9215" width="9.140625" style="18"/>
    <col min="9216" max="9216" width="3.7109375" style="18" customWidth="1"/>
    <col min="9217" max="9217" width="38.42578125" style="18" customWidth="1"/>
    <col min="9218" max="9218" width="8" style="18" bestFit="1" customWidth="1"/>
    <col min="9219" max="9219" width="6.5703125" style="18" bestFit="1" customWidth="1"/>
    <col min="9220" max="9220" width="2" style="18" bestFit="1" customWidth="1"/>
    <col min="9221" max="9221" width="12.85546875" style="18" bestFit="1" customWidth="1"/>
    <col min="9222" max="9222" width="13.7109375" style="18" customWidth="1"/>
    <col min="9223" max="9223" width="3.140625" style="18" bestFit="1" customWidth="1"/>
    <col min="9224" max="9224" width="15.42578125" style="18" bestFit="1" customWidth="1"/>
    <col min="9225" max="9225" width="2.7109375" style="18" customWidth="1"/>
    <col min="9226" max="9226" width="11.85546875" style="18" customWidth="1"/>
    <col min="9227" max="9227" width="9.140625" style="18"/>
    <col min="9228" max="9228" width="11.85546875" style="18" customWidth="1"/>
    <col min="9229" max="9471" width="9.140625" style="18"/>
    <col min="9472" max="9472" width="3.7109375" style="18" customWidth="1"/>
    <col min="9473" max="9473" width="38.42578125" style="18" customWidth="1"/>
    <col min="9474" max="9474" width="8" style="18" bestFit="1" customWidth="1"/>
    <col min="9475" max="9475" width="6.5703125" style="18" bestFit="1" customWidth="1"/>
    <col min="9476" max="9476" width="2" style="18" bestFit="1" customWidth="1"/>
    <col min="9477" max="9477" width="12.85546875" style="18" bestFit="1" customWidth="1"/>
    <col min="9478" max="9478" width="13.7109375" style="18" customWidth="1"/>
    <col min="9479" max="9479" width="3.140625" style="18" bestFit="1" customWidth="1"/>
    <col min="9480" max="9480" width="15.42578125" style="18" bestFit="1" customWidth="1"/>
    <col min="9481" max="9481" width="2.7109375" style="18" customWidth="1"/>
    <col min="9482" max="9482" width="11.85546875" style="18" customWidth="1"/>
    <col min="9483" max="9483" width="9.140625" style="18"/>
    <col min="9484" max="9484" width="11.85546875" style="18" customWidth="1"/>
    <col min="9485" max="9727" width="9.140625" style="18"/>
    <col min="9728" max="9728" width="3.7109375" style="18" customWidth="1"/>
    <col min="9729" max="9729" width="38.42578125" style="18" customWidth="1"/>
    <col min="9730" max="9730" width="8" style="18" bestFit="1" customWidth="1"/>
    <col min="9731" max="9731" width="6.5703125" style="18" bestFit="1" customWidth="1"/>
    <col min="9732" max="9732" width="2" style="18" bestFit="1" customWidth="1"/>
    <col min="9733" max="9733" width="12.85546875" style="18" bestFit="1" customWidth="1"/>
    <col min="9734" max="9734" width="13.7109375" style="18" customWidth="1"/>
    <col min="9735" max="9735" width="3.140625" style="18" bestFit="1" customWidth="1"/>
    <col min="9736" max="9736" width="15.42578125" style="18" bestFit="1" customWidth="1"/>
    <col min="9737" max="9737" width="2.7109375" style="18" customWidth="1"/>
    <col min="9738" max="9738" width="11.85546875" style="18" customWidth="1"/>
    <col min="9739" max="9739" width="9.140625" style="18"/>
    <col min="9740" max="9740" width="11.85546875" style="18" customWidth="1"/>
    <col min="9741" max="9983" width="9.140625" style="18"/>
    <col min="9984" max="9984" width="3.7109375" style="18" customWidth="1"/>
    <col min="9985" max="9985" width="38.42578125" style="18" customWidth="1"/>
    <col min="9986" max="9986" width="8" style="18" bestFit="1" customWidth="1"/>
    <col min="9987" max="9987" width="6.5703125" style="18" bestFit="1" customWidth="1"/>
    <col min="9988" max="9988" width="2" style="18" bestFit="1" customWidth="1"/>
    <col min="9989" max="9989" width="12.85546875" style="18" bestFit="1" customWidth="1"/>
    <col min="9990" max="9990" width="13.7109375" style="18" customWidth="1"/>
    <col min="9991" max="9991" width="3.140625" style="18" bestFit="1" customWidth="1"/>
    <col min="9992" max="9992" width="15.42578125" style="18" bestFit="1" customWidth="1"/>
    <col min="9993" max="9993" width="2.7109375" style="18" customWidth="1"/>
    <col min="9994" max="9994" width="11.85546875" style="18" customWidth="1"/>
    <col min="9995" max="9995" width="9.140625" style="18"/>
    <col min="9996" max="9996" width="11.85546875" style="18" customWidth="1"/>
    <col min="9997" max="10239" width="9.140625" style="18"/>
    <col min="10240" max="10240" width="3.7109375" style="18" customWidth="1"/>
    <col min="10241" max="10241" width="38.42578125" style="18" customWidth="1"/>
    <col min="10242" max="10242" width="8" style="18" bestFit="1" customWidth="1"/>
    <col min="10243" max="10243" width="6.5703125" style="18" bestFit="1" customWidth="1"/>
    <col min="10244" max="10244" width="2" style="18" bestFit="1" customWidth="1"/>
    <col min="10245" max="10245" width="12.85546875" style="18" bestFit="1" customWidth="1"/>
    <col min="10246" max="10246" width="13.7109375" style="18" customWidth="1"/>
    <col min="10247" max="10247" width="3.140625" style="18" bestFit="1" customWidth="1"/>
    <col min="10248" max="10248" width="15.42578125" style="18" bestFit="1" customWidth="1"/>
    <col min="10249" max="10249" width="2.7109375" style="18" customWidth="1"/>
    <col min="10250" max="10250" width="11.85546875" style="18" customWidth="1"/>
    <col min="10251" max="10251" width="9.140625" style="18"/>
    <col min="10252" max="10252" width="11.85546875" style="18" customWidth="1"/>
    <col min="10253" max="10495" width="9.140625" style="18"/>
    <col min="10496" max="10496" width="3.7109375" style="18" customWidth="1"/>
    <col min="10497" max="10497" width="38.42578125" style="18" customWidth="1"/>
    <col min="10498" max="10498" width="8" style="18" bestFit="1" customWidth="1"/>
    <col min="10499" max="10499" width="6.5703125" style="18" bestFit="1" customWidth="1"/>
    <col min="10500" max="10500" width="2" style="18" bestFit="1" customWidth="1"/>
    <col min="10501" max="10501" width="12.85546875" style="18" bestFit="1" customWidth="1"/>
    <col min="10502" max="10502" width="13.7109375" style="18" customWidth="1"/>
    <col min="10503" max="10503" width="3.140625" style="18" bestFit="1" customWidth="1"/>
    <col min="10504" max="10504" width="15.42578125" style="18" bestFit="1" customWidth="1"/>
    <col min="10505" max="10505" width="2.7109375" style="18" customWidth="1"/>
    <col min="10506" max="10506" width="11.85546875" style="18" customWidth="1"/>
    <col min="10507" max="10507" width="9.140625" style="18"/>
    <col min="10508" max="10508" width="11.85546875" style="18" customWidth="1"/>
    <col min="10509" max="10751" width="9.140625" style="18"/>
    <col min="10752" max="10752" width="3.7109375" style="18" customWidth="1"/>
    <col min="10753" max="10753" width="38.42578125" style="18" customWidth="1"/>
    <col min="10754" max="10754" width="8" style="18" bestFit="1" customWidth="1"/>
    <col min="10755" max="10755" width="6.5703125" style="18" bestFit="1" customWidth="1"/>
    <col min="10756" max="10756" width="2" style="18" bestFit="1" customWidth="1"/>
    <col min="10757" max="10757" width="12.85546875" style="18" bestFit="1" customWidth="1"/>
    <col min="10758" max="10758" width="13.7109375" style="18" customWidth="1"/>
    <col min="10759" max="10759" width="3.140625" style="18" bestFit="1" customWidth="1"/>
    <col min="10760" max="10760" width="15.42578125" style="18" bestFit="1" customWidth="1"/>
    <col min="10761" max="10761" width="2.7109375" style="18" customWidth="1"/>
    <col min="10762" max="10762" width="11.85546875" style="18" customWidth="1"/>
    <col min="10763" max="10763" width="9.140625" style="18"/>
    <col min="10764" max="10764" width="11.85546875" style="18" customWidth="1"/>
    <col min="10765" max="11007" width="9.140625" style="18"/>
    <col min="11008" max="11008" width="3.7109375" style="18" customWidth="1"/>
    <col min="11009" max="11009" width="38.42578125" style="18" customWidth="1"/>
    <col min="11010" max="11010" width="8" style="18" bestFit="1" customWidth="1"/>
    <col min="11011" max="11011" width="6.5703125" style="18" bestFit="1" customWidth="1"/>
    <col min="11012" max="11012" width="2" style="18" bestFit="1" customWidth="1"/>
    <col min="11013" max="11013" width="12.85546875" style="18" bestFit="1" customWidth="1"/>
    <col min="11014" max="11014" width="13.7109375" style="18" customWidth="1"/>
    <col min="11015" max="11015" width="3.140625" style="18" bestFit="1" customWidth="1"/>
    <col min="11016" max="11016" width="15.42578125" style="18" bestFit="1" customWidth="1"/>
    <col min="11017" max="11017" width="2.7109375" style="18" customWidth="1"/>
    <col min="11018" max="11018" width="11.85546875" style="18" customWidth="1"/>
    <col min="11019" max="11019" width="9.140625" style="18"/>
    <col min="11020" max="11020" width="11.85546875" style="18" customWidth="1"/>
    <col min="11021" max="11263" width="9.140625" style="18"/>
    <col min="11264" max="11264" width="3.7109375" style="18" customWidth="1"/>
    <col min="11265" max="11265" width="38.42578125" style="18" customWidth="1"/>
    <col min="11266" max="11266" width="8" style="18" bestFit="1" customWidth="1"/>
    <col min="11267" max="11267" width="6.5703125" style="18" bestFit="1" customWidth="1"/>
    <col min="11268" max="11268" width="2" style="18" bestFit="1" customWidth="1"/>
    <col min="11269" max="11269" width="12.85546875" style="18" bestFit="1" customWidth="1"/>
    <col min="11270" max="11270" width="13.7109375" style="18" customWidth="1"/>
    <col min="11271" max="11271" width="3.140625" style="18" bestFit="1" customWidth="1"/>
    <col min="11272" max="11272" width="15.42578125" style="18" bestFit="1" customWidth="1"/>
    <col min="11273" max="11273" width="2.7109375" style="18" customWidth="1"/>
    <col min="11274" max="11274" width="11.85546875" style="18" customWidth="1"/>
    <col min="11275" max="11275" width="9.140625" style="18"/>
    <col min="11276" max="11276" width="11.85546875" style="18" customWidth="1"/>
    <col min="11277" max="11519" width="9.140625" style="18"/>
    <col min="11520" max="11520" width="3.7109375" style="18" customWidth="1"/>
    <col min="11521" max="11521" width="38.42578125" style="18" customWidth="1"/>
    <col min="11522" max="11522" width="8" style="18" bestFit="1" customWidth="1"/>
    <col min="11523" max="11523" width="6.5703125" style="18" bestFit="1" customWidth="1"/>
    <col min="11524" max="11524" width="2" style="18" bestFit="1" customWidth="1"/>
    <col min="11525" max="11525" width="12.85546875" style="18" bestFit="1" customWidth="1"/>
    <col min="11526" max="11526" width="13.7109375" style="18" customWidth="1"/>
    <col min="11527" max="11527" width="3.140625" style="18" bestFit="1" customWidth="1"/>
    <col min="11528" max="11528" width="15.42578125" style="18" bestFit="1" customWidth="1"/>
    <col min="11529" max="11529" width="2.7109375" style="18" customWidth="1"/>
    <col min="11530" max="11530" width="11.85546875" style="18" customWidth="1"/>
    <col min="11531" max="11531" width="9.140625" style="18"/>
    <col min="11532" max="11532" width="11.85546875" style="18" customWidth="1"/>
    <col min="11533" max="11775" width="9.140625" style="18"/>
    <col min="11776" max="11776" width="3.7109375" style="18" customWidth="1"/>
    <col min="11777" max="11777" width="38.42578125" style="18" customWidth="1"/>
    <col min="11778" max="11778" width="8" style="18" bestFit="1" customWidth="1"/>
    <col min="11779" max="11779" width="6.5703125" style="18" bestFit="1" customWidth="1"/>
    <col min="11780" max="11780" width="2" style="18" bestFit="1" customWidth="1"/>
    <col min="11781" max="11781" width="12.85546875" style="18" bestFit="1" customWidth="1"/>
    <col min="11782" max="11782" width="13.7109375" style="18" customWidth="1"/>
    <col min="11783" max="11783" width="3.140625" style="18" bestFit="1" customWidth="1"/>
    <col min="11784" max="11784" width="15.42578125" style="18" bestFit="1" customWidth="1"/>
    <col min="11785" max="11785" width="2.7109375" style="18" customWidth="1"/>
    <col min="11786" max="11786" width="11.85546875" style="18" customWidth="1"/>
    <col min="11787" max="11787" width="9.140625" style="18"/>
    <col min="11788" max="11788" width="11.85546875" style="18" customWidth="1"/>
    <col min="11789" max="12031" width="9.140625" style="18"/>
    <col min="12032" max="12032" width="3.7109375" style="18" customWidth="1"/>
    <col min="12033" max="12033" width="38.42578125" style="18" customWidth="1"/>
    <col min="12034" max="12034" width="8" style="18" bestFit="1" customWidth="1"/>
    <col min="12035" max="12035" width="6.5703125" style="18" bestFit="1" customWidth="1"/>
    <col min="12036" max="12036" width="2" style="18" bestFit="1" customWidth="1"/>
    <col min="12037" max="12037" width="12.85546875" style="18" bestFit="1" customWidth="1"/>
    <col min="12038" max="12038" width="13.7109375" style="18" customWidth="1"/>
    <col min="12039" max="12039" width="3.140625" style="18" bestFit="1" customWidth="1"/>
    <col min="12040" max="12040" width="15.42578125" style="18" bestFit="1" customWidth="1"/>
    <col min="12041" max="12041" width="2.7109375" style="18" customWidth="1"/>
    <col min="12042" max="12042" width="11.85546875" style="18" customWidth="1"/>
    <col min="12043" max="12043" width="9.140625" style="18"/>
    <col min="12044" max="12044" width="11.85546875" style="18" customWidth="1"/>
    <col min="12045" max="12287" width="9.140625" style="18"/>
    <col min="12288" max="12288" width="3.7109375" style="18" customWidth="1"/>
    <col min="12289" max="12289" width="38.42578125" style="18" customWidth="1"/>
    <col min="12290" max="12290" width="8" style="18" bestFit="1" customWidth="1"/>
    <col min="12291" max="12291" width="6.5703125" style="18" bestFit="1" customWidth="1"/>
    <col min="12292" max="12292" width="2" style="18" bestFit="1" customWidth="1"/>
    <col min="12293" max="12293" width="12.85546875" style="18" bestFit="1" customWidth="1"/>
    <col min="12294" max="12294" width="13.7109375" style="18" customWidth="1"/>
    <col min="12295" max="12295" width="3.140625" style="18" bestFit="1" customWidth="1"/>
    <col min="12296" max="12296" width="15.42578125" style="18" bestFit="1" customWidth="1"/>
    <col min="12297" max="12297" width="2.7109375" style="18" customWidth="1"/>
    <col min="12298" max="12298" width="11.85546875" style="18" customWidth="1"/>
    <col min="12299" max="12299" width="9.140625" style="18"/>
    <col min="12300" max="12300" width="11.85546875" style="18" customWidth="1"/>
    <col min="12301" max="12543" width="9.140625" style="18"/>
    <col min="12544" max="12544" width="3.7109375" style="18" customWidth="1"/>
    <col min="12545" max="12545" width="38.42578125" style="18" customWidth="1"/>
    <col min="12546" max="12546" width="8" style="18" bestFit="1" customWidth="1"/>
    <col min="12547" max="12547" width="6.5703125" style="18" bestFit="1" customWidth="1"/>
    <col min="12548" max="12548" width="2" style="18" bestFit="1" customWidth="1"/>
    <col min="12549" max="12549" width="12.85546875" style="18" bestFit="1" customWidth="1"/>
    <col min="12550" max="12550" width="13.7109375" style="18" customWidth="1"/>
    <col min="12551" max="12551" width="3.140625" style="18" bestFit="1" customWidth="1"/>
    <col min="12552" max="12552" width="15.42578125" style="18" bestFit="1" customWidth="1"/>
    <col min="12553" max="12553" width="2.7109375" style="18" customWidth="1"/>
    <col min="12554" max="12554" width="11.85546875" style="18" customWidth="1"/>
    <col min="12555" max="12555" width="9.140625" style="18"/>
    <col min="12556" max="12556" width="11.85546875" style="18" customWidth="1"/>
    <col min="12557" max="12799" width="9.140625" style="18"/>
    <col min="12800" max="12800" width="3.7109375" style="18" customWidth="1"/>
    <col min="12801" max="12801" width="38.42578125" style="18" customWidth="1"/>
    <col min="12802" max="12802" width="8" style="18" bestFit="1" customWidth="1"/>
    <col min="12803" max="12803" width="6.5703125" style="18" bestFit="1" customWidth="1"/>
    <col min="12804" max="12804" width="2" style="18" bestFit="1" customWidth="1"/>
    <col min="12805" max="12805" width="12.85546875" style="18" bestFit="1" customWidth="1"/>
    <col min="12806" max="12806" width="13.7109375" style="18" customWidth="1"/>
    <col min="12807" max="12807" width="3.140625" style="18" bestFit="1" customWidth="1"/>
    <col min="12808" max="12808" width="15.42578125" style="18" bestFit="1" customWidth="1"/>
    <col min="12809" max="12809" width="2.7109375" style="18" customWidth="1"/>
    <col min="12810" max="12810" width="11.85546875" style="18" customWidth="1"/>
    <col min="12811" max="12811" width="9.140625" style="18"/>
    <col min="12812" max="12812" width="11.85546875" style="18" customWidth="1"/>
    <col min="12813" max="13055" width="9.140625" style="18"/>
    <col min="13056" max="13056" width="3.7109375" style="18" customWidth="1"/>
    <col min="13057" max="13057" width="38.42578125" style="18" customWidth="1"/>
    <col min="13058" max="13058" width="8" style="18" bestFit="1" customWidth="1"/>
    <col min="13059" max="13059" width="6.5703125" style="18" bestFit="1" customWidth="1"/>
    <col min="13060" max="13060" width="2" style="18" bestFit="1" customWidth="1"/>
    <col min="13061" max="13061" width="12.85546875" style="18" bestFit="1" customWidth="1"/>
    <col min="13062" max="13062" width="13.7109375" style="18" customWidth="1"/>
    <col min="13063" max="13063" width="3.140625" style="18" bestFit="1" customWidth="1"/>
    <col min="13064" max="13064" width="15.42578125" style="18" bestFit="1" customWidth="1"/>
    <col min="13065" max="13065" width="2.7109375" style="18" customWidth="1"/>
    <col min="13066" max="13066" width="11.85546875" style="18" customWidth="1"/>
    <col min="13067" max="13067" width="9.140625" style="18"/>
    <col min="13068" max="13068" width="11.85546875" style="18" customWidth="1"/>
    <col min="13069" max="13311" width="9.140625" style="18"/>
    <col min="13312" max="13312" width="3.7109375" style="18" customWidth="1"/>
    <col min="13313" max="13313" width="38.42578125" style="18" customWidth="1"/>
    <col min="13314" max="13314" width="8" style="18" bestFit="1" customWidth="1"/>
    <col min="13315" max="13315" width="6.5703125" style="18" bestFit="1" customWidth="1"/>
    <col min="13316" max="13316" width="2" style="18" bestFit="1" customWidth="1"/>
    <col min="13317" max="13317" width="12.85546875" style="18" bestFit="1" customWidth="1"/>
    <col min="13318" max="13318" width="13.7109375" style="18" customWidth="1"/>
    <col min="13319" max="13319" width="3.140625" style="18" bestFit="1" customWidth="1"/>
    <col min="13320" max="13320" width="15.42578125" style="18" bestFit="1" customWidth="1"/>
    <col min="13321" max="13321" width="2.7109375" style="18" customWidth="1"/>
    <col min="13322" max="13322" width="11.85546875" style="18" customWidth="1"/>
    <col min="13323" max="13323" width="9.140625" style="18"/>
    <col min="13324" max="13324" width="11.85546875" style="18" customWidth="1"/>
    <col min="13325" max="13567" width="9.140625" style="18"/>
    <col min="13568" max="13568" width="3.7109375" style="18" customWidth="1"/>
    <col min="13569" max="13569" width="38.42578125" style="18" customWidth="1"/>
    <col min="13570" max="13570" width="8" style="18" bestFit="1" customWidth="1"/>
    <col min="13571" max="13571" width="6.5703125" style="18" bestFit="1" customWidth="1"/>
    <col min="13572" max="13572" width="2" style="18" bestFit="1" customWidth="1"/>
    <col min="13573" max="13573" width="12.85546875" style="18" bestFit="1" customWidth="1"/>
    <col min="13574" max="13574" width="13.7109375" style="18" customWidth="1"/>
    <col min="13575" max="13575" width="3.140625" style="18" bestFit="1" customWidth="1"/>
    <col min="13576" max="13576" width="15.42578125" style="18" bestFit="1" customWidth="1"/>
    <col min="13577" max="13577" width="2.7109375" style="18" customWidth="1"/>
    <col min="13578" max="13578" width="11.85546875" style="18" customWidth="1"/>
    <col min="13579" max="13579" width="9.140625" style="18"/>
    <col min="13580" max="13580" width="11.85546875" style="18" customWidth="1"/>
    <col min="13581" max="13823" width="9.140625" style="18"/>
    <col min="13824" max="13824" width="3.7109375" style="18" customWidth="1"/>
    <col min="13825" max="13825" width="38.42578125" style="18" customWidth="1"/>
    <col min="13826" max="13826" width="8" style="18" bestFit="1" customWidth="1"/>
    <col min="13827" max="13827" width="6.5703125" style="18" bestFit="1" customWidth="1"/>
    <col min="13828" max="13828" width="2" style="18" bestFit="1" customWidth="1"/>
    <col min="13829" max="13829" width="12.85546875" style="18" bestFit="1" customWidth="1"/>
    <col min="13830" max="13830" width="13.7109375" style="18" customWidth="1"/>
    <col min="13831" max="13831" width="3.140625" style="18" bestFit="1" customWidth="1"/>
    <col min="13832" max="13832" width="15.42578125" style="18" bestFit="1" customWidth="1"/>
    <col min="13833" max="13833" width="2.7109375" style="18" customWidth="1"/>
    <col min="13834" max="13834" width="11.85546875" style="18" customWidth="1"/>
    <col min="13835" max="13835" width="9.140625" style="18"/>
    <col min="13836" max="13836" width="11.85546875" style="18" customWidth="1"/>
    <col min="13837" max="14079" width="9.140625" style="18"/>
    <col min="14080" max="14080" width="3.7109375" style="18" customWidth="1"/>
    <col min="14081" max="14081" width="38.42578125" style="18" customWidth="1"/>
    <col min="14082" max="14082" width="8" style="18" bestFit="1" customWidth="1"/>
    <col min="14083" max="14083" width="6.5703125" style="18" bestFit="1" customWidth="1"/>
    <col min="14084" max="14084" width="2" style="18" bestFit="1" customWidth="1"/>
    <col min="14085" max="14085" width="12.85546875" style="18" bestFit="1" customWidth="1"/>
    <col min="14086" max="14086" width="13.7109375" style="18" customWidth="1"/>
    <col min="14087" max="14087" width="3.140625" style="18" bestFit="1" customWidth="1"/>
    <col min="14088" max="14088" width="15.42578125" style="18" bestFit="1" customWidth="1"/>
    <col min="14089" max="14089" width="2.7109375" style="18" customWidth="1"/>
    <col min="14090" max="14090" width="11.85546875" style="18" customWidth="1"/>
    <col min="14091" max="14091" width="9.140625" style="18"/>
    <col min="14092" max="14092" width="11.85546875" style="18" customWidth="1"/>
    <col min="14093" max="14335" width="9.140625" style="18"/>
    <col min="14336" max="14336" width="3.7109375" style="18" customWidth="1"/>
    <col min="14337" max="14337" width="38.42578125" style="18" customWidth="1"/>
    <col min="14338" max="14338" width="8" style="18" bestFit="1" customWidth="1"/>
    <col min="14339" max="14339" width="6.5703125" style="18" bestFit="1" customWidth="1"/>
    <col min="14340" max="14340" width="2" style="18" bestFit="1" customWidth="1"/>
    <col min="14341" max="14341" width="12.85546875" style="18" bestFit="1" customWidth="1"/>
    <col min="14342" max="14342" width="13.7109375" style="18" customWidth="1"/>
    <col min="14343" max="14343" width="3.140625" style="18" bestFit="1" customWidth="1"/>
    <col min="14344" max="14344" width="15.42578125" style="18" bestFit="1" customWidth="1"/>
    <col min="14345" max="14345" width="2.7109375" style="18" customWidth="1"/>
    <col min="14346" max="14346" width="11.85546875" style="18" customWidth="1"/>
    <col min="14347" max="14347" width="9.140625" style="18"/>
    <col min="14348" max="14348" width="11.85546875" style="18" customWidth="1"/>
    <col min="14349" max="14591" width="9.140625" style="18"/>
    <col min="14592" max="14592" width="3.7109375" style="18" customWidth="1"/>
    <col min="14593" max="14593" width="38.42578125" style="18" customWidth="1"/>
    <col min="14594" max="14594" width="8" style="18" bestFit="1" customWidth="1"/>
    <col min="14595" max="14595" width="6.5703125" style="18" bestFit="1" customWidth="1"/>
    <col min="14596" max="14596" width="2" style="18" bestFit="1" customWidth="1"/>
    <col min="14597" max="14597" width="12.85546875" style="18" bestFit="1" customWidth="1"/>
    <col min="14598" max="14598" width="13.7109375" style="18" customWidth="1"/>
    <col min="14599" max="14599" width="3.140625" style="18" bestFit="1" customWidth="1"/>
    <col min="14600" max="14600" width="15.42578125" style="18" bestFit="1" customWidth="1"/>
    <col min="14601" max="14601" width="2.7109375" style="18" customWidth="1"/>
    <col min="14602" max="14602" width="11.85546875" style="18" customWidth="1"/>
    <col min="14603" max="14603" width="9.140625" style="18"/>
    <col min="14604" max="14604" width="11.85546875" style="18" customWidth="1"/>
    <col min="14605" max="14847" width="9.140625" style="18"/>
    <col min="14848" max="14848" width="3.7109375" style="18" customWidth="1"/>
    <col min="14849" max="14849" width="38.42578125" style="18" customWidth="1"/>
    <col min="14850" max="14850" width="8" style="18" bestFit="1" customWidth="1"/>
    <col min="14851" max="14851" width="6.5703125" style="18" bestFit="1" customWidth="1"/>
    <col min="14852" max="14852" width="2" style="18" bestFit="1" customWidth="1"/>
    <col min="14853" max="14853" width="12.85546875" style="18" bestFit="1" customWidth="1"/>
    <col min="14854" max="14854" width="13.7109375" style="18" customWidth="1"/>
    <col min="14855" max="14855" width="3.140625" style="18" bestFit="1" customWidth="1"/>
    <col min="14856" max="14856" width="15.42578125" style="18" bestFit="1" customWidth="1"/>
    <col min="14857" max="14857" width="2.7109375" style="18" customWidth="1"/>
    <col min="14858" max="14858" width="11.85546875" style="18" customWidth="1"/>
    <col min="14859" max="14859" width="9.140625" style="18"/>
    <col min="14860" max="14860" width="11.85546875" style="18" customWidth="1"/>
    <col min="14861" max="15103" width="9.140625" style="18"/>
    <col min="15104" max="15104" width="3.7109375" style="18" customWidth="1"/>
    <col min="15105" max="15105" width="38.42578125" style="18" customWidth="1"/>
    <col min="15106" max="15106" width="8" style="18" bestFit="1" customWidth="1"/>
    <col min="15107" max="15107" width="6.5703125" style="18" bestFit="1" customWidth="1"/>
    <col min="15108" max="15108" width="2" style="18" bestFit="1" customWidth="1"/>
    <col min="15109" max="15109" width="12.85546875" style="18" bestFit="1" customWidth="1"/>
    <col min="15110" max="15110" width="13.7109375" style="18" customWidth="1"/>
    <col min="15111" max="15111" width="3.140625" style="18" bestFit="1" customWidth="1"/>
    <col min="15112" max="15112" width="15.42578125" style="18" bestFit="1" customWidth="1"/>
    <col min="15113" max="15113" width="2.7109375" style="18" customWidth="1"/>
    <col min="15114" max="15114" width="11.85546875" style="18" customWidth="1"/>
    <col min="15115" max="15115" width="9.140625" style="18"/>
    <col min="15116" max="15116" width="11.85546875" style="18" customWidth="1"/>
    <col min="15117" max="15359" width="9.140625" style="18"/>
    <col min="15360" max="15360" width="3.7109375" style="18" customWidth="1"/>
    <col min="15361" max="15361" width="38.42578125" style="18" customWidth="1"/>
    <col min="15362" max="15362" width="8" style="18" bestFit="1" customWidth="1"/>
    <col min="15363" max="15363" width="6.5703125" style="18" bestFit="1" customWidth="1"/>
    <col min="15364" max="15364" width="2" style="18" bestFit="1" customWidth="1"/>
    <col min="15365" max="15365" width="12.85546875" style="18" bestFit="1" customWidth="1"/>
    <col min="15366" max="15366" width="13.7109375" style="18" customWidth="1"/>
    <col min="15367" max="15367" width="3.140625" style="18" bestFit="1" customWidth="1"/>
    <col min="15368" max="15368" width="15.42578125" style="18" bestFit="1" customWidth="1"/>
    <col min="15369" max="15369" width="2.7109375" style="18" customWidth="1"/>
    <col min="15370" max="15370" width="11.85546875" style="18" customWidth="1"/>
    <col min="15371" max="15371" width="9.140625" style="18"/>
    <col min="15372" max="15372" width="11.85546875" style="18" customWidth="1"/>
    <col min="15373" max="15615" width="9.140625" style="18"/>
    <col min="15616" max="15616" width="3.7109375" style="18" customWidth="1"/>
    <col min="15617" max="15617" width="38.42578125" style="18" customWidth="1"/>
    <col min="15618" max="15618" width="8" style="18" bestFit="1" customWidth="1"/>
    <col min="15619" max="15619" width="6.5703125" style="18" bestFit="1" customWidth="1"/>
    <col min="15620" max="15620" width="2" style="18" bestFit="1" customWidth="1"/>
    <col min="15621" max="15621" width="12.85546875" style="18" bestFit="1" customWidth="1"/>
    <col min="15622" max="15622" width="13.7109375" style="18" customWidth="1"/>
    <col min="15623" max="15623" width="3.140625" style="18" bestFit="1" customWidth="1"/>
    <col min="15624" max="15624" width="15.42578125" style="18" bestFit="1" customWidth="1"/>
    <col min="15625" max="15625" width="2.7109375" style="18" customWidth="1"/>
    <col min="15626" max="15626" width="11.85546875" style="18" customWidth="1"/>
    <col min="15627" max="15627" width="9.140625" style="18"/>
    <col min="15628" max="15628" width="11.85546875" style="18" customWidth="1"/>
    <col min="15629" max="15871" width="9.140625" style="18"/>
    <col min="15872" max="15872" width="3.7109375" style="18" customWidth="1"/>
    <col min="15873" max="15873" width="38.42578125" style="18" customWidth="1"/>
    <col min="15874" max="15874" width="8" style="18" bestFit="1" customWidth="1"/>
    <col min="15875" max="15875" width="6.5703125" style="18" bestFit="1" customWidth="1"/>
    <col min="15876" max="15876" width="2" style="18" bestFit="1" customWidth="1"/>
    <col min="15877" max="15877" width="12.85546875" style="18" bestFit="1" customWidth="1"/>
    <col min="15878" max="15878" width="13.7109375" style="18" customWidth="1"/>
    <col min="15879" max="15879" width="3.140625" style="18" bestFit="1" customWidth="1"/>
    <col min="15880" max="15880" width="15.42578125" style="18" bestFit="1" customWidth="1"/>
    <col min="15881" max="15881" width="2.7109375" style="18" customWidth="1"/>
    <col min="15882" max="15882" width="11.85546875" style="18" customWidth="1"/>
    <col min="15883" max="15883" width="9.140625" style="18"/>
    <col min="15884" max="15884" width="11.85546875" style="18" customWidth="1"/>
    <col min="15885" max="16127" width="9.140625" style="18"/>
    <col min="16128" max="16128" width="3.7109375" style="18" customWidth="1"/>
    <col min="16129" max="16129" width="38.42578125" style="18" customWidth="1"/>
    <col min="16130" max="16130" width="8" style="18" bestFit="1" customWidth="1"/>
    <col min="16131" max="16131" width="6.5703125" style="18" bestFit="1" customWidth="1"/>
    <col min="16132" max="16132" width="2" style="18" bestFit="1" customWidth="1"/>
    <col min="16133" max="16133" width="12.85546875" style="18" bestFit="1" customWidth="1"/>
    <col min="16134" max="16134" width="13.7109375" style="18" customWidth="1"/>
    <col min="16135" max="16135" width="3.140625" style="18" bestFit="1" customWidth="1"/>
    <col min="16136" max="16136" width="15.42578125" style="18" bestFit="1" customWidth="1"/>
    <col min="16137" max="16137" width="2.7109375" style="18" customWidth="1"/>
    <col min="16138" max="16138" width="11.85546875" style="18" customWidth="1"/>
    <col min="16139" max="16139" width="9.140625" style="18"/>
    <col min="16140" max="16140" width="11.85546875" style="18" customWidth="1"/>
    <col min="16141" max="16384" width="9.140625" style="18"/>
  </cols>
  <sheetData>
    <row r="1" spans="1:13">
      <c r="A1" s="14"/>
      <c r="B1" s="15"/>
    </row>
    <row r="2" spans="1:13" s="30" customFormat="1">
      <c r="A2" s="22" t="s">
        <v>8</v>
      </c>
      <c r="B2" s="23" t="s">
        <v>9</v>
      </c>
      <c r="C2" s="24"/>
      <c r="D2" s="24"/>
      <c r="E2" s="24"/>
      <c r="F2" s="25"/>
      <c r="G2" s="26"/>
      <c r="H2" s="27"/>
      <c r="I2" s="28"/>
      <c r="J2" s="29"/>
    </row>
    <row r="3" spans="1:13" s="30" customFormat="1" ht="15">
      <c r="B3" s="31"/>
      <c r="C3" s="32"/>
      <c r="D3" s="33"/>
      <c r="E3" s="33"/>
      <c r="F3" s="19"/>
      <c r="G3" s="34"/>
      <c r="H3" s="35"/>
      <c r="I3" s="36"/>
      <c r="J3" s="37"/>
      <c r="K3" s="38"/>
      <c r="M3" s="39"/>
    </row>
    <row r="4" spans="1:13" s="30" customFormat="1">
      <c r="B4" s="40" t="s">
        <v>10</v>
      </c>
      <c r="C4" s="41"/>
      <c r="D4" s="41"/>
      <c r="E4" s="41"/>
      <c r="F4" s="42"/>
      <c r="G4" s="43"/>
      <c r="H4" s="43"/>
      <c r="I4" s="43"/>
      <c r="J4" s="44"/>
      <c r="K4" s="45"/>
    </row>
    <row r="5" spans="1:13" s="30" customFormat="1" ht="12.75">
      <c r="B5" s="46"/>
      <c r="C5" s="47"/>
      <c r="D5" s="48"/>
      <c r="E5" s="45"/>
      <c r="F5" s="49"/>
      <c r="G5" s="50"/>
      <c r="H5" s="51"/>
      <c r="I5" s="50"/>
      <c r="J5" s="44"/>
      <c r="K5" s="45"/>
    </row>
    <row r="6" spans="1:13" s="30" customFormat="1" ht="38.25">
      <c r="A6" s="46" t="s">
        <v>11</v>
      </c>
      <c r="B6" s="52" t="s">
        <v>12</v>
      </c>
      <c r="C6" s="45" t="s">
        <v>13</v>
      </c>
      <c r="D6" s="45">
        <v>1</v>
      </c>
      <c r="E6" s="53" t="s">
        <v>14</v>
      </c>
      <c r="F6" s="54"/>
      <c r="G6" s="51"/>
      <c r="H6" s="50"/>
      <c r="I6" s="51">
        <f>D6*G6</f>
        <v>0</v>
      </c>
      <c r="K6" s="55"/>
      <c r="M6" s="56"/>
    </row>
    <row r="7" spans="1:13" s="30" customFormat="1" ht="12.75">
      <c r="A7" s="46"/>
      <c r="B7" s="52"/>
      <c r="C7" s="45"/>
      <c r="D7" s="45"/>
      <c r="E7" s="53"/>
      <c r="F7" s="54"/>
      <c r="G7" s="51"/>
      <c r="H7" s="50"/>
      <c r="I7" s="51"/>
      <c r="K7" s="55"/>
      <c r="M7" s="56"/>
    </row>
    <row r="8" spans="1:13" s="30" customFormat="1" ht="38.25">
      <c r="A8" s="46" t="s">
        <v>15</v>
      </c>
      <c r="B8" s="52" t="s">
        <v>16</v>
      </c>
      <c r="C8" s="45" t="s">
        <v>17</v>
      </c>
      <c r="D8" s="45">
        <v>3</v>
      </c>
      <c r="E8" s="53" t="s">
        <v>14</v>
      </c>
      <c r="F8" s="54"/>
      <c r="G8" s="51"/>
      <c r="H8" s="50"/>
      <c r="I8" s="51">
        <f>D8*G8</f>
        <v>0</v>
      </c>
      <c r="K8" s="55"/>
      <c r="M8" s="56"/>
    </row>
    <row r="9" spans="1:13" s="30" customFormat="1" ht="12.75">
      <c r="A9" s="46"/>
      <c r="B9" s="52"/>
      <c r="C9" s="45"/>
      <c r="D9" s="45"/>
      <c r="E9" s="53"/>
      <c r="F9" s="54"/>
      <c r="G9" s="51"/>
      <c r="H9" s="50"/>
      <c r="I9" s="51"/>
      <c r="K9" s="55"/>
      <c r="M9" s="56"/>
    </row>
    <row r="10" spans="1:13" s="30" customFormat="1" ht="38.25">
      <c r="A10" s="46" t="s">
        <v>18</v>
      </c>
      <c r="B10" s="52" t="s">
        <v>19</v>
      </c>
      <c r="C10" s="45" t="s">
        <v>17</v>
      </c>
      <c r="D10" s="45">
        <v>3</v>
      </c>
      <c r="E10" s="53" t="s">
        <v>14</v>
      </c>
      <c r="F10" s="54"/>
      <c r="G10" s="51"/>
      <c r="H10" s="50"/>
      <c r="I10" s="51">
        <f>D10*G10</f>
        <v>0</v>
      </c>
      <c r="K10" s="55"/>
      <c r="M10" s="56"/>
    </row>
    <row r="11" spans="1:13" s="30" customFormat="1" ht="12.75">
      <c r="A11" s="46"/>
      <c r="B11" s="52"/>
      <c r="C11" s="45"/>
      <c r="D11" s="45"/>
      <c r="E11" s="53"/>
      <c r="F11" s="54"/>
      <c r="G11" s="51"/>
      <c r="H11" s="50"/>
      <c r="I11" s="51"/>
      <c r="K11" s="55"/>
      <c r="M11" s="56"/>
    </row>
    <row r="12" spans="1:13" s="30" customFormat="1" ht="12.75">
      <c r="A12" s="46" t="s">
        <v>20</v>
      </c>
      <c r="B12" s="57" t="s">
        <v>21</v>
      </c>
      <c r="C12" s="45" t="s">
        <v>22</v>
      </c>
      <c r="D12" s="45">
        <v>170</v>
      </c>
      <c r="E12" s="53" t="s">
        <v>14</v>
      </c>
      <c r="F12" s="54"/>
      <c r="G12" s="51"/>
      <c r="H12" s="50"/>
      <c r="I12" s="51">
        <f>D12*G12</f>
        <v>0</v>
      </c>
      <c r="K12" s="55"/>
      <c r="M12" s="56"/>
    </row>
    <row r="13" spans="1:13" s="30" customFormat="1" ht="12.75">
      <c r="A13" s="46"/>
      <c r="B13" s="52"/>
      <c r="C13" s="45"/>
      <c r="D13" s="45"/>
      <c r="E13" s="53"/>
      <c r="F13" s="49"/>
      <c r="G13" s="51"/>
      <c r="H13" s="50"/>
      <c r="I13" s="51"/>
      <c r="K13" s="55"/>
      <c r="M13" s="56"/>
    </row>
    <row r="14" spans="1:13" s="30" customFormat="1" ht="12.75">
      <c r="A14" s="46"/>
      <c r="B14" s="58" t="str">
        <f>B4</f>
        <v>1. PRIPREMNI RADOVI</v>
      </c>
      <c r="C14" s="58"/>
      <c r="D14" s="58"/>
      <c r="E14" s="58"/>
      <c r="F14" s="49"/>
      <c r="G14" s="51"/>
      <c r="H14" s="59" t="s">
        <v>23</v>
      </c>
      <c r="I14" s="60">
        <f>SUM(I6:I13)</f>
        <v>0</v>
      </c>
      <c r="K14" s="61"/>
      <c r="M14" s="62"/>
    </row>
    <row r="15" spans="1:13" s="30" customFormat="1" ht="12.75">
      <c r="A15" s="46"/>
      <c r="B15" s="47"/>
      <c r="C15" s="48"/>
      <c r="D15" s="45"/>
      <c r="E15" s="53"/>
      <c r="F15" s="54"/>
      <c r="G15" s="51"/>
      <c r="H15" s="63"/>
      <c r="I15" s="51"/>
      <c r="K15" s="55"/>
      <c r="M15" s="56"/>
    </row>
    <row r="16" spans="1:13" s="30" customFormat="1" ht="12.75">
      <c r="A16" s="46"/>
      <c r="B16" s="47"/>
      <c r="C16" s="48"/>
      <c r="D16" s="45"/>
      <c r="E16" s="53"/>
      <c r="F16" s="54"/>
      <c r="G16" s="51"/>
      <c r="H16" s="63"/>
      <c r="I16" s="51"/>
      <c r="K16" s="55"/>
      <c r="M16" s="56"/>
    </row>
    <row r="17" spans="1:13" s="30" customFormat="1">
      <c r="A17" s="64" t="s">
        <v>24</v>
      </c>
      <c r="B17" s="65"/>
      <c r="C17" s="65"/>
      <c r="D17" s="65"/>
      <c r="E17" s="65"/>
      <c r="F17" s="54"/>
      <c r="G17" s="51"/>
      <c r="H17" s="66"/>
      <c r="I17" s="67"/>
      <c r="K17" s="68"/>
      <c r="M17" s="69"/>
    </row>
    <row r="18" spans="1:13" s="30" customFormat="1" ht="12.75">
      <c r="A18" s="70"/>
      <c r="B18" s="71"/>
      <c r="C18" s="48"/>
      <c r="D18" s="45"/>
      <c r="F18" s="54"/>
      <c r="G18" s="51"/>
      <c r="H18" s="72"/>
      <c r="I18" s="67"/>
      <c r="K18" s="68"/>
      <c r="M18" s="69"/>
    </row>
    <row r="19" spans="1:13" s="30" customFormat="1" ht="89.25">
      <c r="A19" s="46" t="s">
        <v>11</v>
      </c>
      <c r="B19" s="52" t="s">
        <v>25</v>
      </c>
      <c r="C19" s="45" t="s">
        <v>26</v>
      </c>
      <c r="D19" s="45">
        <v>54.4</v>
      </c>
      <c r="E19" s="53" t="s">
        <v>14</v>
      </c>
      <c r="F19" s="54"/>
      <c r="G19" s="51"/>
      <c r="H19" s="63"/>
      <c r="I19" s="51">
        <f>D19*G19</f>
        <v>0</v>
      </c>
      <c r="K19" s="73"/>
    </row>
    <row r="20" spans="1:13" s="30" customFormat="1" ht="12.75">
      <c r="A20" s="46"/>
      <c r="B20" s="47"/>
      <c r="C20" s="48"/>
      <c r="D20" s="45"/>
      <c r="F20" s="54"/>
      <c r="G20" s="51"/>
      <c r="H20" s="50"/>
      <c r="I20" s="51"/>
      <c r="K20" s="73"/>
    </row>
    <row r="21" spans="1:13" s="30" customFormat="1" ht="76.5">
      <c r="A21" s="46" t="s">
        <v>15</v>
      </c>
      <c r="B21" s="52" t="s">
        <v>27</v>
      </c>
      <c r="C21" s="45" t="s">
        <v>28</v>
      </c>
      <c r="D21" s="74">
        <v>20.399999999999999</v>
      </c>
      <c r="E21" s="53" t="s">
        <v>14</v>
      </c>
      <c r="F21" s="54"/>
      <c r="G21" s="51"/>
      <c r="H21" s="63"/>
      <c r="I21" s="51">
        <f>D21*G21</f>
        <v>0</v>
      </c>
      <c r="K21" s="75"/>
      <c r="M21" s="56"/>
    </row>
    <row r="22" spans="1:13" s="30" customFormat="1" ht="12.75">
      <c r="A22" s="46"/>
      <c r="B22" s="47"/>
      <c r="C22" s="45"/>
      <c r="D22" s="45"/>
      <c r="E22" s="53"/>
      <c r="F22" s="54"/>
      <c r="G22" s="51"/>
      <c r="H22" s="63"/>
      <c r="I22" s="51"/>
      <c r="K22" s="75"/>
      <c r="M22" s="56"/>
    </row>
    <row r="23" spans="1:13" s="30" customFormat="1" ht="51">
      <c r="A23" s="46" t="s">
        <v>18</v>
      </c>
      <c r="B23" s="52" t="s">
        <v>29</v>
      </c>
      <c r="C23" s="45" t="s">
        <v>28</v>
      </c>
      <c r="D23" s="45">
        <v>13.6</v>
      </c>
      <c r="E23" s="53" t="s">
        <v>14</v>
      </c>
      <c r="F23" s="54"/>
      <c r="G23" s="51"/>
      <c r="H23" s="63"/>
      <c r="I23" s="51">
        <f>D23*G23</f>
        <v>0</v>
      </c>
      <c r="K23" s="75"/>
      <c r="M23" s="56"/>
    </row>
    <row r="24" spans="1:13" s="30" customFormat="1" ht="12.75">
      <c r="A24" s="46"/>
      <c r="B24" s="52"/>
      <c r="C24" s="45"/>
      <c r="D24" s="45"/>
      <c r="E24" s="53"/>
      <c r="F24" s="54"/>
      <c r="G24" s="51"/>
      <c r="H24" s="63"/>
      <c r="I24" s="51"/>
      <c r="K24" s="75"/>
      <c r="M24" s="56"/>
    </row>
    <row r="25" spans="1:13" s="30" customFormat="1" ht="51">
      <c r="A25" s="46" t="s">
        <v>20</v>
      </c>
      <c r="B25" s="52" t="s">
        <v>30</v>
      </c>
      <c r="C25" s="45" t="s">
        <v>28</v>
      </c>
      <c r="D25" s="45">
        <v>34</v>
      </c>
      <c r="E25" s="53" t="s">
        <v>14</v>
      </c>
      <c r="F25" s="54"/>
      <c r="G25" s="51"/>
      <c r="H25" s="63"/>
      <c r="I25" s="51">
        <f>D25*G25</f>
        <v>0</v>
      </c>
      <c r="K25" s="75"/>
      <c r="M25" s="56"/>
    </row>
    <row r="26" spans="1:13" s="30" customFormat="1" ht="12.75">
      <c r="A26" s="46"/>
      <c r="B26" s="52"/>
      <c r="C26" s="45"/>
      <c r="D26" s="45"/>
      <c r="E26" s="53"/>
      <c r="F26" s="49"/>
      <c r="G26" s="51"/>
      <c r="H26" s="63"/>
      <c r="I26" s="51"/>
      <c r="K26" s="75"/>
      <c r="M26" s="56"/>
    </row>
    <row r="27" spans="1:13" s="30" customFormat="1" ht="25.5">
      <c r="A27" s="46" t="s">
        <v>31</v>
      </c>
      <c r="B27" s="52" t="s">
        <v>32</v>
      </c>
      <c r="C27" s="45" t="s">
        <v>33</v>
      </c>
      <c r="D27" s="76">
        <v>70.72</v>
      </c>
      <c r="E27" s="53" t="s">
        <v>14</v>
      </c>
      <c r="F27" s="54"/>
      <c r="G27" s="51"/>
      <c r="H27" s="51"/>
      <c r="I27" s="51">
        <f>D27*G27</f>
        <v>0</v>
      </c>
      <c r="K27" s="55"/>
      <c r="M27" s="56"/>
    </row>
    <row r="28" spans="1:13" s="30" customFormat="1" ht="12.75">
      <c r="A28" s="46"/>
      <c r="B28" s="52"/>
      <c r="C28" s="45"/>
      <c r="D28" s="45"/>
      <c r="E28" s="53"/>
      <c r="F28" s="54"/>
      <c r="G28" s="51"/>
      <c r="H28" s="63"/>
      <c r="I28" s="51"/>
      <c r="J28" s="55"/>
      <c r="K28" s="55"/>
      <c r="L28" s="56"/>
    </row>
    <row r="29" spans="1:13" s="30" customFormat="1" ht="38.25">
      <c r="A29" s="46" t="s">
        <v>34</v>
      </c>
      <c r="B29" s="52" t="s">
        <v>35</v>
      </c>
      <c r="C29" s="45" t="s">
        <v>26</v>
      </c>
      <c r="D29" s="45">
        <v>0.5</v>
      </c>
      <c r="E29" s="53" t="s">
        <v>14</v>
      </c>
      <c r="F29" s="54"/>
      <c r="G29" s="51"/>
      <c r="H29" s="51"/>
      <c r="I29" s="51">
        <f>D29*G29</f>
        <v>0</v>
      </c>
      <c r="K29" s="75"/>
      <c r="M29" s="56"/>
    </row>
    <row r="30" spans="1:13" s="30" customFormat="1" ht="12.75">
      <c r="A30" s="70"/>
      <c r="B30" s="71"/>
      <c r="C30" s="48"/>
      <c r="D30" s="45"/>
      <c r="F30" s="54"/>
      <c r="G30" s="51"/>
      <c r="H30" s="67"/>
      <c r="I30" s="67"/>
      <c r="K30" s="68"/>
      <c r="M30" s="56"/>
    </row>
    <row r="31" spans="1:13" s="30" customFormat="1" ht="63.75">
      <c r="A31" s="46" t="s">
        <v>36</v>
      </c>
      <c r="B31" s="52" t="s">
        <v>37</v>
      </c>
      <c r="C31" s="45" t="s">
        <v>17</v>
      </c>
      <c r="D31" s="45">
        <v>4</v>
      </c>
      <c r="E31" s="53" t="s">
        <v>14</v>
      </c>
      <c r="F31" s="54"/>
      <c r="G31" s="51"/>
      <c r="H31" s="63"/>
      <c r="I31" s="51">
        <f>D31*G31</f>
        <v>0</v>
      </c>
      <c r="K31" s="75"/>
      <c r="M31" s="56"/>
    </row>
    <row r="32" spans="1:13" s="30" customFormat="1" ht="12.75">
      <c r="A32" s="70"/>
      <c r="B32" s="71"/>
      <c r="C32" s="48"/>
      <c r="D32" s="45"/>
      <c r="F32" s="54"/>
      <c r="G32" s="51"/>
      <c r="H32" s="67"/>
      <c r="I32" s="67"/>
      <c r="K32" s="68"/>
      <c r="M32" s="56"/>
    </row>
    <row r="33" spans="1:13" s="30" customFormat="1" ht="102">
      <c r="A33" s="46" t="s">
        <v>38</v>
      </c>
      <c r="B33" s="52" t="s">
        <v>39</v>
      </c>
      <c r="C33" s="45" t="s">
        <v>17</v>
      </c>
      <c r="D33" s="45">
        <v>1</v>
      </c>
      <c r="E33" s="53" t="s">
        <v>14</v>
      </c>
      <c r="F33" s="54"/>
      <c r="G33" s="51"/>
      <c r="H33" s="63"/>
      <c r="I33" s="51">
        <f>D33*G33</f>
        <v>0</v>
      </c>
      <c r="K33" s="75"/>
      <c r="M33" s="56"/>
    </row>
    <row r="34" spans="1:13" s="30" customFormat="1" ht="12.75">
      <c r="A34" s="46"/>
      <c r="B34" s="52"/>
      <c r="C34" s="45"/>
      <c r="D34" s="45"/>
      <c r="E34" s="53"/>
      <c r="F34" s="54"/>
      <c r="G34" s="51"/>
      <c r="H34" s="63"/>
      <c r="I34" s="51"/>
      <c r="K34" s="75"/>
      <c r="M34" s="56"/>
    </row>
    <row r="35" spans="1:13" s="30" customFormat="1" ht="38.25">
      <c r="A35" s="46" t="s">
        <v>40</v>
      </c>
      <c r="B35" s="52" t="s">
        <v>41</v>
      </c>
      <c r="C35" s="45"/>
      <c r="D35" s="45"/>
      <c r="E35" s="53"/>
      <c r="F35" s="54"/>
      <c r="G35" s="51"/>
      <c r="H35" s="63"/>
      <c r="I35" s="51"/>
      <c r="K35" s="75"/>
      <c r="M35" s="56"/>
    </row>
    <row r="36" spans="1:13" s="30" customFormat="1" ht="12.75">
      <c r="A36" s="46"/>
      <c r="B36" s="52" t="s">
        <v>42</v>
      </c>
      <c r="C36" s="45"/>
      <c r="D36" s="45"/>
      <c r="E36" s="53"/>
      <c r="F36" s="54"/>
      <c r="G36" s="51"/>
      <c r="H36" s="63"/>
      <c r="I36" s="51"/>
      <c r="K36" s="75"/>
      <c r="M36" s="56"/>
    </row>
    <row r="37" spans="1:13" s="30" customFormat="1" ht="12.75">
      <c r="A37" s="46"/>
      <c r="B37" s="52" t="s">
        <v>43</v>
      </c>
      <c r="C37" s="45"/>
      <c r="D37" s="45"/>
      <c r="E37" s="53"/>
      <c r="F37" s="54"/>
      <c r="G37" s="51"/>
      <c r="H37" s="63"/>
      <c r="I37" s="51"/>
      <c r="K37" s="75"/>
      <c r="M37" s="56"/>
    </row>
    <row r="38" spans="1:13" s="30" customFormat="1" ht="51">
      <c r="A38" s="46"/>
      <c r="B38" s="52" t="s">
        <v>44</v>
      </c>
      <c r="C38" s="45" t="s">
        <v>17</v>
      </c>
      <c r="D38" s="45">
        <v>1</v>
      </c>
      <c r="E38" s="53" t="s">
        <v>14</v>
      </c>
      <c r="F38" s="54"/>
      <c r="G38" s="51"/>
      <c r="H38" s="63"/>
      <c r="I38" s="51">
        <f>D38*G38</f>
        <v>0</v>
      </c>
      <c r="K38" s="75"/>
      <c r="M38" s="56"/>
    </row>
    <row r="39" spans="1:13" s="30" customFormat="1" ht="12.75">
      <c r="A39" s="46"/>
      <c r="B39" s="52"/>
      <c r="C39" s="45"/>
      <c r="D39" s="45"/>
      <c r="E39" s="53"/>
      <c r="F39" s="54"/>
      <c r="G39" s="51"/>
      <c r="H39" s="63"/>
      <c r="I39" s="51"/>
      <c r="K39" s="75"/>
      <c r="M39" s="56"/>
    </row>
    <row r="40" spans="1:13" s="77" customFormat="1" ht="38.25">
      <c r="A40" s="46" t="s">
        <v>45</v>
      </c>
      <c r="B40" s="52" t="s">
        <v>46</v>
      </c>
      <c r="C40" s="45" t="s">
        <v>17</v>
      </c>
      <c r="D40" s="45">
        <v>4</v>
      </c>
      <c r="E40" s="53" t="s">
        <v>14</v>
      </c>
      <c r="F40" s="54"/>
      <c r="G40" s="51"/>
      <c r="H40" s="63"/>
      <c r="I40" s="51">
        <f>D40*G40</f>
        <v>0</v>
      </c>
      <c r="K40" s="78"/>
      <c r="M40" s="79"/>
    </row>
    <row r="41" spans="1:13" s="77" customFormat="1" ht="12.75">
      <c r="A41" s="46"/>
      <c r="B41" s="52"/>
      <c r="C41" s="32"/>
      <c r="D41" s="32"/>
      <c r="E41" s="32"/>
      <c r="F41" s="54"/>
      <c r="G41" s="51"/>
      <c r="H41" s="80"/>
      <c r="I41" s="51"/>
      <c r="K41" s="78"/>
      <c r="M41" s="79"/>
    </row>
    <row r="42" spans="1:13" s="30" customFormat="1" ht="25.5">
      <c r="A42" s="46" t="s">
        <v>47</v>
      </c>
      <c r="B42" s="52" t="s">
        <v>48</v>
      </c>
      <c r="C42" s="45" t="s">
        <v>22</v>
      </c>
      <c r="D42" s="45">
        <v>170</v>
      </c>
      <c r="E42" s="53" t="s">
        <v>14</v>
      </c>
      <c r="F42" s="54"/>
      <c r="G42" s="51"/>
      <c r="H42" s="63"/>
      <c r="I42" s="51">
        <f>D42*G42</f>
        <v>0</v>
      </c>
      <c r="K42" s="55"/>
      <c r="M42" s="56"/>
    </row>
    <row r="43" spans="1:13">
      <c r="A43" s="81"/>
      <c r="B43" s="82"/>
      <c r="C43" s="83"/>
      <c r="D43" s="83"/>
      <c r="E43" s="83"/>
      <c r="F43" s="54"/>
      <c r="G43" s="51"/>
      <c r="H43" s="84"/>
      <c r="I43" s="85"/>
      <c r="J43" s="18"/>
      <c r="K43" s="18"/>
    </row>
    <row r="44" spans="1:13" s="30" customFormat="1" ht="12.75">
      <c r="A44" s="46"/>
      <c r="B44" s="86" t="str">
        <f>A17</f>
        <v>2. GRAĐEVINSKI RADOVI</v>
      </c>
      <c r="C44" s="86"/>
      <c r="D44" s="86"/>
      <c r="E44" s="86"/>
      <c r="F44" s="49"/>
      <c r="G44" s="51"/>
      <c r="H44" s="59" t="s">
        <v>23</v>
      </c>
      <c r="I44" s="67">
        <f>SUM(I19:I43)</f>
        <v>0</v>
      </c>
      <c r="K44" s="68"/>
      <c r="M44" s="69"/>
    </row>
    <row r="45" spans="1:13" s="30" customFormat="1" ht="12.75">
      <c r="A45" s="46"/>
      <c r="B45" s="86"/>
      <c r="C45" s="86"/>
      <c r="D45" s="86"/>
      <c r="E45" s="86"/>
      <c r="F45" s="49"/>
      <c r="G45" s="51"/>
      <c r="H45" s="72"/>
      <c r="I45" s="67"/>
      <c r="K45" s="68"/>
      <c r="M45" s="69"/>
    </row>
    <row r="46" spans="1:13" s="30" customFormat="1" ht="12.75">
      <c r="A46" s="46"/>
      <c r="B46" s="86"/>
      <c r="C46" s="86"/>
      <c r="D46" s="86"/>
      <c r="E46" s="86"/>
      <c r="F46" s="49"/>
      <c r="G46" s="51"/>
      <c r="H46" s="72"/>
      <c r="I46" s="67"/>
      <c r="K46" s="68"/>
      <c r="M46" s="69"/>
    </row>
    <row r="47" spans="1:13" s="30" customFormat="1">
      <c r="A47" s="64" t="s">
        <v>49</v>
      </c>
      <c r="B47" s="65"/>
      <c r="C47" s="65"/>
      <c r="D47" s="65"/>
      <c r="E47" s="65"/>
      <c r="F47" s="87"/>
      <c r="G47" s="51"/>
      <c r="H47" s="66"/>
      <c r="I47" s="51"/>
      <c r="K47" s="45"/>
    </row>
    <row r="48" spans="1:13" s="30" customFormat="1" ht="12.75">
      <c r="A48" s="70"/>
      <c r="B48" s="47"/>
      <c r="C48" s="48"/>
      <c r="D48" s="45"/>
      <c r="F48" s="54"/>
      <c r="G48" s="51"/>
      <c r="H48" s="50"/>
      <c r="I48" s="51"/>
      <c r="K48" s="45"/>
    </row>
    <row r="49" spans="1:13" s="30" customFormat="1" ht="12.75">
      <c r="A49" s="46" t="s">
        <v>11</v>
      </c>
      <c r="B49" s="52" t="s">
        <v>50</v>
      </c>
      <c r="C49" s="48"/>
      <c r="D49" s="45"/>
      <c r="F49" s="54"/>
      <c r="G49" s="51"/>
      <c r="H49" s="50"/>
      <c r="I49" s="88"/>
      <c r="K49" s="55"/>
      <c r="M49" s="56"/>
    </row>
    <row r="50" spans="1:13" s="30" customFormat="1" ht="12.75">
      <c r="A50" s="46"/>
      <c r="B50" s="52" t="s">
        <v>51</v>
      </c>
      <c r="C50" s="45" t="s">
        <v>22</v>
      </c>
      <c r="D50" s="45">
        <v>190</v>
      </c>
      <c r="E50" s="53" t="s">
        <v>14</v>
      </c>
      <c r="F50" s="54"/>
      <c r="G50" s="51"/>
      <c r="H50" s="50"/>
      <c r="I50" s="51">
        <f>D50*G50</f>
        <v>0</v>
      </c>
      <c r="K50" s="55"/>
      <c r="M50" s="56"/>
    </row>
    <row r="51" spans="1:13" s="30" customFormat="1" ht="12.75">
      <c r="A51" s="46"/>
      <c r="B51" s="52"/>
      <c r="C51" s="45"/>
      <c r="D51" s="45"/>
      <c r="E51" s="53"/>
      <c r="F51" s="54"/>
      <c r="G51" s="51"/>
      <c r="H51" s="50"/>
      <c r="I51" s="51"/>
      <c r="K51" s="55"/>
      <c r="M51" s="56"/>
    </row>
    <row r="52" spans="1:13" s="30" customFormat="1" ht="38.25">
      <c r="A52" s="46" t="s">
        <v>15</v>
      </c>
      <c r="B52" s="52" t="s">
        <v>52</v>
      </c>
      <c r="C52" s="45" t="s">
        <v>22</v>
      </c>
      <c r="D52" s="45">
        <v>195</v>
      </c>
      <c r="E52" s="53" t="s">
        <v>14</v>
      </c>
      <c r="F52" s="54"/>
      <c r="G52" s="51"/>
      <c r="H52" s="50"/>
      <c r="I52" s="51">
        <f>D52*G52</f>
        <v>0</v>
      </c>
      <c r="K52" s="55"/>
      <c r="M52" s="56"/>
    </row>
    <row r="53" spans="1:13" s="30" customFormat="1" ht="12.75">
      <c r="A53" s="46"/>
      <c r="B53" s="52"/>
      <c r="C53" s="45"/>
      <c r="D53" s="45"/>
      <c r="E53" s="53"/>
      <c r="F53" s="54"/>
      <c r="G53" s="51"/>
      <c r="H53" s="50"/>
      <c r="I53" s="51"/>
      <c r="K53" s="55"/>
      <c r="M53" s="56"/>
    </row>
    <row r="54" spans="1:13" s="30" customFormat="1" ht="25.5">
      <c r="A54" s="46" t="s">
        <v>18</v>
      </c>
      <c r="B54" s="52" t="s">
        <v>53</v>
      </c>
      <c r="C54" s="45" t="s">
        <v>22</v>
      </c>
      <c r="D54" s="45">
        <v>175</v>
      </c>
      <c r="E54" s="53" t="s">
        <v>14</v>
      </c>
      <c r="F54" s="54"/>
      <c r="G54" s="51"/>
      <c r="H54" s="50"/>
      <c r="I54" s="51">
        <f>D54*G54</f>
        <v>0</v>
      </c>
      <c r="K54" s="55"/>
      <c r="M54" s="56"/>
    </row>
    <row r="55" spans="1:13" s="30" customFormat="1" ht="12.75">
      <c r="A55" s="46"/>
      <c r="B55" s="52"/>
      <c r="C55" s="45"/>
      <c r="D55" s="45"/>
      <c r="E55" s="53"/>
      <c r="F55" s="54"/>
      <c r="G55" s="51"/>
      <c r="H55" s="50"/>
      <c r="I55" s="51"/>
      <c r="K55" s="55"/>
      <c r="M55" s="56"/>
    </row>
    <row r="56" spans="1:13" s="30" customFormat="1" ht="51">
      <c r="A56" s="46" t="s">
        <v>20</v>
      </c>
      <c r="B56" s="52" t="s">
        <v>54</v>
      </c>
      <c r="C56" s="45" t="s">
        <v>55</v>
      </c>
      <c r="D56" s="45">
        <v>4</v>
      </c>
      <c r="E56" s="53" t="s">
        <v>14</v>
      </c>
      <c r="F56" s="54"/>
      <c r="G56" s="51"/>
      <c r="H56" s="50"/>
      <c r="I56" s="51">
        <f>D56*G56</f>
        <v>0</v>
      </c>
      <c r="K56" s="55"/>
      <c r="M56" s="56"/>
    </row>
    <row r="57" spans="1:13" s="30" customFormat="1" ht="12.75">
      <c r="A57" s="46"/>
      <c r="B57" s="52"/>
      <c r="C57" s="45"/>
      <c r="D57" s="45"/>
      <c r="E57" s="53"/>
      <c r="F57" s="54"/>
      <c r="G57" s="51"/>
      <c r="H57" s="50"/>
      <c r="I57" s="51"/>
      <c r="K57" s="55"/>
      <c r="M57" s="56"/>
    </row>
    <row r="58" spans="1:13" s="30" customFormat="1" ht="63.75">
      <c r="A58" s="46" t="s">
        <v>31</v>
      </c>
      <c r="B58" s="52" t="s">
        <v>56</v>
      </c>
      <c r="C58" s="45" t="s">
        <v>22</v>
      </c>
      <c r="D58" s="45">
        <v>175</v>
      </c>
      <c r="E58" s="53" t="s">
        <v>14</v>
      </c>
      <c r="F58" s="54"/>
      <c r="G58" s="51"/>
      <c r="H58" s="63"/>
      <c r="I58" s="51">
        <f>D58*G58</f>
        <v>0</v>
      </c>
      <c r="K58" s="75"/>
      <c r="M58" s="56"/>
    </row>
    <row r="59" spans="1:13" s="30" customFormat="1" ht="12.75">
      <c r="A59" s="46"/>
      <c r="B59" s="52"/>
      <c r="C59" s="45"/>
      <c r="D59" s="45"/>
      <c r="E59" s="53"/>
      <c r="F59" s="54"/>
      <c r="G59" s="51"/>
      <c r="H59" s="63"/>
      <c r="I59" s="51"/>
      <c r="K59" s="75"/>
      <c r="M59" s="56"/>
    </row>
    <row r="60" spans="1:13" s="77" customFormat="1" ht="51">
      <c r="A60" s="46" t="s">
        <v>34</v>
      </c>
      <c r="B60" s="52" t="s">
        <v>57</v>
      </c>
      <c r="C60" s="45" t="s">
        <v>22</v>
      </c>
      <c r="D60" s="45">
        <v>30</v>
      </c>
      <c r="E60" s="53" t="s">
        <v>14</v>
      </c>
      <c r="F60" s="54"/>
      <c r="G60" s="51"/>
      <c r="H60" s="50"/>
      <c r="I60" s="51">
        <f>D60*G60</f>
        <v>0</v>
      </c>
      <c r="K60" s="89"/>
      <c r="M60" s="79"/>
    </row>
    <row r="61" spans="1:13" s="30" customFormat="1" ht="12.75">
      <c r="A61" s="46"/>
      <c r="B61" s="52"/>
      <c r="C61" s="45"/>
      <c r="D61" s="45"/>
      <c r="E61" s="53"/>
      <c r="F61" s="54"/>
      <c r="G61" s="51"/>
      <c r="H61" s="50"/>
      <c r="I61" s="51"/>
      <c r="K61" s="55"/>
      <c r="M61" s="56"/>
    </row>
    <row r="62" spans="1:13" s="77" customFormat="1" ht="51">
      <c r="A62" s="46" t="s">
        <v>36</v>
      </c>
      <c r="B62" s="52" t="s">
        <v>58</v>
      </c>
      <c r="C62" s="45" t="s">
        <v>17</v>
      </c>
      <c r="D62" s="45">
        <v>1</v>
      </c>
      <c r="E62" s="53" t="s">
        <v>14</v>
      </c>
      <c r="F62" s="54"/>
      <c r="G62" s="51"/>
      <c r="H62" s="50"/>
      <c r="I62" s="51">
        <f>D62*G62</f>
        <v>0</v>
      </c>
      <c r="J62" s="89"/>
      <c r="M62" s="79"/>
    </row>
    <row r="63" spans="1:13" s="77" customFormat="1" ht="12.75">
      <c r="A63" s="46"/>
      <c r="B63" s="52"/>
      <c r="C63" s="45"/>
      <c r="D63" s="45"/>
      <c r="E63" s="53"/>
      <c r="F63" s="54"/>
      <c r="G63" s="51"/>
      <c r="H63" s="50"/>
      <c r="I63" s="51"/>
      <c r="K63" s="89"/>
      <c r="M63" s="79"/>
    </row>
    <row r="64" spans="1:13" s="77" customFormat="1" ht="51">
      <c r="A64" s="46" t="s">
        <v>38</v>
      </c>
      <c r="B64" s="52" t="s">
        <v>59</v>
      </c>
      <c r="C64" s="45" t="s">
        <v>17</v>
      </c>
      <c r="D64" s="45">
        <v>3</v>
      </c>
      <c r="E64" s="53" t="s">
        <v>14</v>
      </c>
      <c r="F64" s="54"/>
      <c r="G64" s="51"/>
      <c r="H64" s="50"/>
      <c r="I64" s="51">
        <f>D64*G64</f>
        <v>0</v>
      </c>
      <c r="J64" s="89"/>
      <c r="M64" s="79"/>
    </row>
    <row r="65" spans="1:13" s="77" customFormat="1" ht="12.75">
      <c r="A65" s="46"/>
      <c r="B65" s="52"/>
      <c r="C65" s="45"/>
      <c r="D65" s="45"/>
      <c r="E65" s="53"/>
      <c r="F65" s="54"/>
      <c r="G65" s="51"/>
      <c r="H65" s="50"/>
      <c r="I65" s="51"/>
      <c r="K65" s="89"/>
      <c r="M65" s="79"/>
    </row>
    <row r="66" spans="1:13" s="77" customFormat="1" ht="38.25">
      <c r="A66" s="46" t="s">
        <v>40</v>
      </c>
      <c r="B66" s="52" t="s">
        <v>60</v>
      </c>
      <c r="C66" s="45" t="s">
        <v>17</v>
      </c>
      <c r="D66" s="45">
        <v>1</v>
      </c>
      <c r="E66" s="53" t="s">
        <v>14</v>
      </c>
      <c r="F66" s="54"/>
      <c r="G66" s="51"/>
      <c r="H66" s="50"/>
      <c r="I66" s="51">
        <f>D66*G66</f>
        <v>0</v>
      </c>
      <c r="J66" s="89"/>
      <c r="M66" s="79"/>
    </row>
    <row r="67" spans="1:13" s="77" customFormat="1" ht="12.75">
      <c r="A67" s="46"/>
      <c r="B67" s="52"/>
      <c r="C67" s="45"/>
      <c r="D67" s="45"/>
      <c r="E67" s="53"/>
      <c r="F67" s="54"/>
      <c r="G67" s="51"/>
      <c r="H67" s="50"/>
      <c r="I67" s="51"/>
      <c r="K67" s="89"/>
      <c r="M67" s="79"/>
    </row>
    <row r="68" spans="1:13" s="94" customFormat="1" ht="229.5">
      <c r="A68" s="81" t="s">
        <v>45</v>
      </c>
      <c r="B68" s="82" t="s">
        <v>61</v>
      </c>
      <c r="C68" s="90" t="s">
        <v>55</v>
      </c>
      <c r="D68" s="90">
        <v>5</v>
      </c>
      <c r="E68" s="91" t="s">
        <v>14</v>
      </c>
      <c r="F68" s="92"/>
      <c r="G68" s="51"/>
      <c r="H68" s="93"/>
      <c r="I68" s="85">
        <f>D68*G68</f>
        <v>0</v>
      </c>
    </row>
    <row r="69" spans="1:13" s="94" customFormat="1">
      <c r="A69" s="81"/>
      <c r="B69" s="82"/>
      <c r="C69" s="90"/>
      <c r="D69" s="95"/>
      <c r="E69" s="91"/>
      <c r="F69" s="54"/>
      <c r="G69" s="51"/>
      <c r="H69" s="93"/>
      <c r="I69" s="85"/>
    </row>
    <row r="70" spans="1:13" s="77" customFormat="1" ht="51">
      <c r="A70" s="46" t="s">
        <v>47</v>
      </c>
      <c r="B70" s="52" t="s">
        <v>62</v>
      </c>
      <c r="C70" s="45" t="s">
        <v>55</v>
      </c>
      <c r="D70" s="45">
        <v>4</v>
      </c>
      <c r="E70" s="53" t="s">
        <v>14</v>
      </c>
      <c r="F70" s="54"/>
      <c r="G70" s="51"/>
      <c r="H70" s="50"/>
      <c r="I70" s="51">
        <f>D70*G70</f>
        <v>0</v>
      </c>
      <c r="K70" s="89"/>
      <c r="M70" s="79"/>
    </row>
    <row r="71" spans="1:13" s="77" customFormat="1" ht="12.75">
      <c r="A71" s="46"/>
      <c r="B71" s="52"/>
      <c r="C71" s="45"/>
      <c r="D71" s="45"/>
      <c r="E71" s="53"/>
      <c r="F71" s="42"/>
      <c r="G71" s="51"/>
      <c r="H71" s="50"/>
      <c r="I71" s="51"/>
      <c r="K71" s="89"/>
      <c r="M71" s="79"/>
    </row>
    <row r="72" spans="1:13" s="77" customFormat="1" ht="38.25">
      <c r="A72" s="46" t="s">
        <v>63</v>
      </c>
      <c r="B72" s="52" t="s">
        <v>64</v>
      </c>
      <c r="C72" s="45"/>
      <c r="D72" s="45"/>
      <c r="E72" s="53"/>
      <c r="F72" s="42"/>
      <c r="G72" s="51"/>
      <c r="H72" s="63"/>
      <c r="I72" s="51"/>
      <c r="K72" s="96"/>
    </row>
    <row r="73" spans="1:13" s="77" customFormat="1" ht="12.75">
      <c r="A73" s="46"/>
      <c r="B73" s="97" t="s">
        <v>65</v>
      </c>
      <c r="C73" s="97"/>
      <c r="D73" s="97"/>
      <c r="E73" s="97"/>
      <c r="F73" s="42"/>
      <c r="G73" s="51"/>
      <c r="H73" s="63"/>
      <c r="I73" s="51"/>
      <c r="K73" s="98"/>
    </row>
    <row r="74" spans="1:13" s="77" customFormat="1" ht="12.75">
      <c r="A74" s="46"/>
      <c r="B74" s="97" t="s">
        <v>66</v>
      </c>
      <c r="C74" s="97"/>
      <c r="D74" s="97"/>
      <c r="E74" s="97"/>
      <c r="F74" s="42"/>
      <c r="G74" s="51"/>
      <c r="H74" s="63"/>
      <c r="I74" s="51"/>
      <c r="K74" s="98"/>
    </row>
    <row r="75" spans="1:13" s="77" customFormat="1" ht="12.75">
      <c r="A75" s="46"/>
      <c r="B75" s="97" t="s">
        <v>67</v>
      </c>
      <c r="C75" s="97"/>
      <c r="D75" s="97"/>
      <c r="E75" s="97"/>
      <c r="F75" s="42"/>
      <c r="G75" s="51"/>
      <c r="H75" s="63"/>
      <c r="I75" s="51"/>
      <c r="K75" s="98"/>
    </row>
    <row r="76" spans="1:13" s="77" customFormat="1" ht="12.75">
      <c r="A76" s="46"/>
      <c r="B76" s="97" t="s">
        <v>68</v>
      </c>
      <c r="C76" s="97"/>
      <c r="D76" s="97"/>
      <c r="E76" s="97"/>
      <c r="F76" s="54"/>
      <c r="G76" s="51"/>
      <c r="H76" s="63"/>
      <c r="I76" s="51"/>
      <c r="K76" s="98"/>
    </row>
    <row r="77" spans="1:13" s="77" customFormat="1" ht="12.75">
      <c r="A77" s="46"/>
      <c r="B77" s="97" t="s">
        <v>69</v>
      </c>
      <c r="C77" s="97"/>
      <c r="D77" s="97"/>
      <c r="E77" s="97"/>
      <c r="F77" s="54"/>
      <c r="G77" s="51"/>
      <c r="H77" s="50"/>
      <c r="I77" s="51"/>
      <c r="K77" s="98"/>
    </row>
    <row r="78" spans="1:13" s="77" customFormat="1" ht="12.75">
      <c r="A78" s="46"/>
      <c r="B78" s="97" t="s">
        <v>70</v>
      </c>
      <c r="C78" s="45" t="s">
        <v>55</v>
      </c>
      <c r="D78" s="45">
        <v>1</v>
      </c>
      <c r="E78" s="53" t="s">
        <v>14</v>
      </c>
      <c r="F78" s="54"/>
      <c r="G78" s="51"/>
      <c r="H78" s="63"/>
      <c r="I78" s="51">
        <f>D78*G78</f>
        <v>0</v>
      </c>
      <c r="K78" s="98"/>
    </row>
    <row r="79" spans="1:13" s="77" customFormat="1" ht="12.75">
      <c r="A79" s="46"/>
      <c r="B79" s="47"/>
      <c r="C79" s="48"/>
      <c r="D79" s="45"/>
      <c r="E79" s="30"/>
      <c r="F79" s="54"/>
      <c r="G79" s="51"/>
      <c r="H79" s="50"/>
      <c r="I79" s="51"/>
      <c r="K79" s="98"/>
    </row>
    <row r="80" spans="1:13" s="77" customFormat="1" ht="38.25">
      <c r="A80" s="46" t="s">
        <v>71</v>
      </c>
      <c r="B80" s="52" t="s">
        <v>72</v>
      </c>
      <c r="C80" s="45" t="s">
        <v>73</v>
      </c>
      <c r="D80" s="45">
        <v>1</v>
      </c>
      <c r="E80" s="53" t="s">
        <v>14</v>
      </c>
      <c r="F80" s="42"/>
      <c r="G80" s="51"/>
      <c r="H80" s="63"/>
      <c r="I80" s="51">
        <f>D80*G80</f>
        <v>0</v>
      </c>
      <c r="K80" s="98"/>
    </row>
    <row r="81" spans="1:13" s="30" customFormat="1" ht="15">
      <c r="A81" s="46"/>
      <c r="B81" s="52"/>
      <c r="C81" s="32"/>
      <c r="D81" s="32"/>
      <c r="E81" s="32"/>
      <c r="F81" s="87"/>
      <c r="G81" s="80"/>
      <c r="H81" s="80"/>
      <c r="I81" s="51"/>
      <c r="K81" s="75"/>
      <c r="M81" s="56"/>
    </row>
    <row r="82" spans="1:13" s="30" customFormat="1" ht="12.75">
      <c r="A82" s="46"/>
      <c r="B82" s="86" t="str">
        <f>A47</f>
        <v>3. ELEKTROINSTALACIJA JAVNE RASVJETE</v>
      </c>
      <c r="C82" s="86"/>
      <c r="D82" s="86"/>
      <c r="E82" s="86"/>
      <c r="F82" s="54"/>
      <c r="G82" s="99"/>
      <c r="H82" s="59" t="s">
        <v>23</v>
      </c>
      <c r="I82" s="67">
        <f>SUM(I48:I81)</f>
        <v>0</v>
      </c>
      <c r="K82" s="68"/>
      <c r="M82" s="69"/>
    </row>
    <row r="83" spans="1:13" s="30" customFormat="1" ht="12.75">
      <c r="A83" s="46"/>
      <c r="B83" s="86"/>
      <c r="C83" s="86"/>
      <c r="D83" s="86"/>
      <c r="E83" s="86"/>
      <c r="F83" s="54"/>
      <c r="G83" s="99"/>
      <c r="H83" s="72"/>
      <c r="I83" s="67"/>
      <c r="K83" s="68"/>
      <c r="M83" s="69"/>
    </row>
    <row r="84" spans="1:13" s="30" customFormat="1" ht="12.75">
      <c r="A84" s="46"/>
      <c r="B84" s="86"/>
      <c r="C84" s="86"/>
      <c r="D84" s="86"/>
      <c r="E84" s="86"/>
      <c r="F84" s="54"/>
      <c r="G84" s="99"/>
      <c r="H84" s="72"/>
      <c r="I84" s="67"/>
      <c r="K84" s="68"/>
      <c r="M84" s="69"/>
    </row>
    <row r="85" spans="1:13" s="30" customFormat="1" ht="12.75">
      <c r="A85" s="46"/>
      <c r="B85" s="71"/>
      <c r="C85" s="71"/>
      <c r="D85" s="71"/>
      <c r="E85" s="71"/>
      <c r="F85" s="54"/>
      <c r="G85" s="100"/>
      <c r="H85" s="72"/>
      <c r="I85" s="67"/>
      <c r="K85" s="68"/>
      <c r="M85" s="69"/>
    </row>
    <row r="86" spans="1:13" s="30" customFormat="1">
      <c r="A86" s="64" t="s">
        <v>74</v>
      </c>
      <c r="B86" s="65"/>
      <c r="C86" s="65"/>
      <c r="D86" s="65"/>
      <c r="E86" s="65"/>
      <c r="F86" s="54"/>
      <c r="G86" s="66"/>
      <c r="H86" s="66"/>
      <c r="I86" s="51"/>
      <c r="K86" s="45"/>
    </row>
    <row r="87" spans="1:13" s="30" customFormat="1" ht="12.75">
      <c r="A87" s="46"/>
      <c r="B87" s="47"/>
      <c r="C87" s="48"/>
      <c r="D87" s="45"/>
      <c r="F87" s="54"/>
      <c r="G87" s="51"/>
      <c r="H87" s="50"/>
      <c r="I87" s="51"/>
      <c r="K87" s="45"/>
    </row>
    <row r="88" spans="1:13" s="30" customFormat="1" ht="12.75">
      <c r="A88" s="47" t="str">
        <f>B4</f>
        <v>1. PRIPREMNI RADOVI</v>
      </c>
      <c r="B88" s="101"/>
      <c r="C88" s="101"/>
      <c r="D88" s="101"/>
      <c r="E88" s="101"/>
      <c r="F88" s="54"/>
      <c r="G88" s="102"/>
      <c r="H88" s="103" t="s">
        <v>23</v>
      </c>
      <c r="I88" s="51">
        <f>I14</f>
        <v>0</v>
      </c>
      <c r="K88" s="55"/>
      <c r="M88" s="56"/>
    </row>
    <row r="89" spans="1:13" s="30" customFormat="1" ht="15">
      <c r="A89" s="47"/>
      <c r="B89" s="47"/>
      <c r="C89" s="48"/>
      <c r="D89" s="45"/>
      <c r="F89" s="19"/>
      <c r="G89" s="51"/>
      <c r="H89" s="50"/>
      <c r="I89" s="51"/>
      <c r="K89" s="45"/>
    </row>
    <row r="90" spans="1:13" s="30" customFormat="1" ht="15">
      <c r="A90" s="47" t="str">
        <f>A17</f>
        <v>2. GRAĐEVINSKI RADOVI</v>
      </c>
      <c r="B90" s="101"/>
      <c r="C90" s="101"/>
      <c r="D90" s="101"/>
      <c r="E90" s="101"/>
      <c r="F90" s="19"/>
      <c r="G90" s="102"/>
      <c r="H90" s="103" t="s">
        <v>23</v>
      </c>
      <c r="I90" s="51">
        <f>I44</f>
        <v>0</v>
      </c>
      <c r="K90" s="55"/>
      <c r="M90" s="56"/>
    </row>
    <row r="91" spans="1:13" s="30" customFormat="1" ht="15">
      <c r="A91" s="47"/>
      <c r="B91" s="47"/>
      <c r="C91" s="48"/>
      <c r="D91" s="45"/>
      <c r="F91" s="19"/>
      <c r="G91" s="51"/>
      <c r="H91" s="63"/>
      <c r="I91" s="51"/>
      <c r="K91" s="55"/>
      <c r="M91" s="56"/>
    </row>
    <row r="92" spans="1:13" s="30" customFormat="1" ht="15">
      <c r="A92" s="47" t="str">
        <f>A47</f>
        <v>3. ELEKTROINSTALACIJA JAVNE RASVJETE</v>
      </c>
      <c r="B92" s="101"/>
      <c r="C92" s="101"/>
      <c r="D92" s="101"/>
      <c r="E92" s="101"/>
      <c r="F92" s="19"/>
      <c r="G92" s="102"/>
      <c r="H92" s="103" t="s">
        <v>23</v>
      </c>
      <c r="I92" s="51">
        <f>I82</f>
        <v>0</v>
      </c>
      <c r="K92" s="55"/>
      <c r="M92" s="56"/>
    </row>
    <row r="93" spans="1:13" s="30" customFormat="1" thickBot="1">
      <c r="A93" s="104"/>
      <c r="B93" s="104"/>
      <c r="C93" s="105"/>
      <c r="D93" s="106"/>
      <c r="E93" s="107"/>
      <c r="F93" s="108"/>
      <c r="G93" s="109"/>
      <c r="H93" s="110"/>
      <c r="I93" s="109"/>
      <c r="K93" s="45"/>
    </row>
    <row r="94" spans="1:13" s="30" customFormat="1" ht="12.75">
      <c r="A94" s="46"/>
      <c r="B94" s="71" t="s">
        <v>75</v>
      </c>
      <c r="C94" s="111"/>
      <c r="D94" s="111"/>
      <c r="E94" s="111"/>
      <c r="F94" s="112"/>
      <c r="G94" s="67"/>
      <c r="H94" s="59" t="s">
        <v>23</v>
      </c>
      <c r="I94" s="67">
        <f>SUM(I88:I93)</f>
        <v>0</v>
      </c>
      <c r="K94" s="68"/>
      <c r="M94" s="69"/>
    </row>
    <row r="95" spans="1:13" s="30" customFormat="1" ht="12.75">
      <c r="A95" s="113"/>
      <c r="B95" s="114" t="s">
        <v>76</v>
      </c>
      <c r="C95" s="115"/>
      <c r="D95" s="115"/>
      <c r="E95" s="115"/>
      <c r="F95" s="116"/>
      <c r="G95" s="117"/>
      <c r="H95" s="118" t="s">
        <v>23</v>
      </c>
      <c r="I95" s="117">
        <f>0.25*I94</f>
        <v>0</v>
      </c>
      <c r="K95" s="68"/>
      <c r="M95" s="69"/>
    </row>
    <row r="96" spans="1:13" s="30" customFormat="1" ht="12.75">
      <c r="A96" s="46"/>
      <c r="B96" s="71" t="s">
        <v>77</v>
      </c>
      <c r="C96" s="111"/>
      <c r="D96" s="111"/>
      <c r="E96" s="111"/>
      <c r="F96" s="119"/>
      <c r="G96" s="67"/>
      <c r="H96" s="59" t="s">
        <v>23</v>
      </c>
      <c r="I96" s="67">
        <f>SUM(I94:I95)</f>
        <v>0</v>
      </c>
      <c r="K96" s="68"/>
      <c r="M96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selection activeCell="L17" sqref="L17"/>
    </sheetView>
  </sheetViews>
  <sheetFormatPr defaultRowHeight="15.75"/>
  <cols>
    <col min="1" max="1" width="3.7109375" style="120" customWidth="1"/>
    <col min="2" max="2" width="38.42578125" style="121" customWidth="1"/>
    <col min="3" max="3" width="8" style="16" bestFit="1" customWidth="1"/>
    <col min="4" max="4" width="6.5703125" style="17" bestFit="1" customWidth="1"/>
    <col min="5" max="5" width="2" style="18" bestFit="1" customWidth="1"/>
    <col min="6" max="6" width="12.85546875" style="19" bestFit="1" customWidth="1"/>
    <col min="7" max="7" width="13.7109375" style="20" customWidth="1"/>
    <col min="8" max="8" width="3.140625" style="21" bestFit="1" customWidth="1"/>
    <col min="9" max="9" width="15.42578125" style="20" bestFit="1" customWidth="1"/>
    <col min="10" max="10" width="2.7109375" style="17" customWidth="1"/>
    <col min="11" max="11" width="11.85546875" style="17" customWidth="1"/>
    <col min="12" max="12" width="11.85546875" style="18" customWidth="1"/>
    <col min="13" max="255" width="9.140625" style="18"/>
    <col min="256" max="256" width="3.7109375" style="18" customWidth="1"/>
    <col min="257" max="257" width="38.42578125" style="18" customWidth="1"/>
    <col min="258" max="258" width="8" style="18" bestFit="1" customWidth="1"/>
    <col min="259" max="259" width="6.5703125" style="18" bestFit="1" customWidth="1"/>
    <col min="260" max="260" width="2" style="18" bestFit="1" customWidth="1"/>
    <col min="261" max="261" width="12.85546875" style="18" bestFit="1" customWidth="1"/>
    <col min="262" max="262" width="13.7109375" style="18" customWidth="1"/>
    <col min="263" max="263" width="3.140625" style="18" bestFit="1" customWidth="1"/>
    <col min="264" max="264" width="15.42578125" style="18" bestFit="1" customWidth="1"/>
    <col min="265" max="265" width="2.7109375" style="18" customWidth="1"/>
    <col min="266" max="266" width="11.85546875" style="18" customWidth="1"/>
    <col min="267" max="267" width="9.140625" style="18"/>
    <col min="268" max="268" width="11.85546875" style="18" customWidth="1"/>
    <col min="269" max="511" width="9.140625" style="18"/>
    <col min="512" max="512" width="3.7109375" style="18" customWidth="1"/>
    <col min="513" max="513" width="38.42578125" style="18" customWidth="1"/>
    <col min="514" max="514" width="8" style="18" bestFit="1" customWidth="1"/>
    <col min="515" max="515" width="6.5703125" style="18" bestFit="1" customWidth="1"/>
    <col min="516" max="516" width="2" style="18" bestFit="1" customWidth="1"/>
    <col min="517" max="517" width="12.85546875" style="18" bestFit="1" customWidth="1"/>
    <col min="518" max="518" width="13.7109375" style="18" customWidth="1"/>
    <col min="519" max="519" width="3.140625" style="18" bestFit="1" customWidth="1"/>
    <col min="520" max="520" width="15.42578125" style="18" bestFit="1" customWidth="1"/>
    <col min="521" max="521" width="2.7109375" style="18" customWidth="1"/>
    <col min="522" max="522" width="11.85546875" style="18" customWidth="1"/>
    <col min="523" max="523" width="9.140625" style="18"/>
    <col min="524" max="524" width="11.85546875" style="18" customWidth="1"/>
    <col min="525" max="767" width="9.140625" style="18"/>
    <col min="768" max="768" width="3.7109375" style="18" customWidth="1"/>
    <col min="769" max="769" width="38.42578125" style="18" customWidth="1"/>
    <col min="770" max="770" width="8" style="18" bestFit="1" customWidth="1"/>
    <col min="771" max="771" width="6.5703125" style="18" bestFit="1" customWidth="1"/>
    <col min="772" max="772" width="2" style="18" bestFit="1" customWidth="1"/>
    <col min="773" max="773" width="12.85546875" style="18" bestFit="1" customWidth="1"/>
    <col min="774" max="774" width="13.7109375" style="18" customWidth="1"/>
    <col min="775" max="775" width="3.140625" style="18" bestFit="1" customWidth="1"/>
    <col min="776" max="776" width="15.42578125" style="18" bestFit="1" customWidth="1"/>
    <col min="777" max="777" width="2.7109375" style="18" customWidth="1"/>
    <col min="778" max="778" width="11.85546875" style="18" customWidth="1"/>
    <col min="779" max="779" width="9.140625" style="18"/>
    <col min="780" max="780" width="11.85546875" style="18" customWidth="1"/>
    <col min="781" max="1023" width="9.140625" style="18"/>
    <col min="1024" max="1024" width="3.7109375" style="18" customWidth="1"/>
    <col min="1025" max="1025" width="38.42578125" style="18" customWidth="1"/>
    <col min="1026" max="1026" width="8" style="18" bestFit="1" customWidth="1"/>
    <col min="1027" max="1027" width="6.5703125" style="18" bestFit="1" customWidth="1"/>
    <col min="1028" max="1028" width="2" style="18" bestFit="1" customWidth="1"/>
    <col min="1029" max="1029" width="12.85546875" style="18" bestFit="1" customWidth="1"/>
    <col min="1030" max="1030" width="13.7109375" style="18" customWidth="1"/>
    <col min="1031" max="1031" width="3.140625" style="18" bestFit="1" customWidth="1"/>
    <col min="1032" max="1032" width="15.42578125" style="18" bestFit="1" customWidth="1"/>
    <col min="1033" max="1033" width="2.7109375" style="18" customWidth="1"/>
    <col min="1034" max="1034" width="11.85546875" style="18" customWidth="1"/>
    <col min="1035" max="1035" width="9.140625" style="18"/>
    <col min="1036" max="1036" width="11.85546875" style="18" customWidth="1"/>
    <col min="1037" max="1279" width="9.140625" style="18"/>
    <col min="1280" max="1280" width="3.7109375" style="18" customWidth="1"/>
    <col min="1281" max="1281" width="38.42578125" style="18" customWidth="1"/>
    <col min="1282" max="1282" width="8" style="18" bestFit="1" customWidth="1"/>
    <col min="1283" max="1283" width="6.5703125" style="18" bestFit="1" customWidth="1"/>
    <col min="1284" max="1284" width="2" style="18" bestFit="1" customWidth="1"/>
    <col min="1285" max="1285" width="12.85546875" style="18" bestFit="1" customWidth="1"/>
    <col min="1286" max="1286" width="13.7109375" style="18" customWidth="1"/>
    <col min="1287" max="1287" width="3.140625" style="18" bestFit="1" customWidth="1"/>
    <col min="1288" max="1288" width="15.42578125" style="18" bestFit="1" customWidth="1"/>
    <col min="1289" max="1289" width="2.7109375" style="18" customWidth="1"/>
    <col min="1290" max="1290" width="11.85546875" style="18" customWidth="1"/>
    <col min="1291" max="1291" width="9.140625" style="18"/>
    <col min="1292" max="1292" width="11.85546875" style="18" customWidth="1"/>
    <col min="1293" max="1535" width="9.140625" style="18"/>
    <col min="1536" max="1536" width="3.7109375" style="18" customWidth="1"/>
    <col min="1537" max="1537" width="38.42578125" style="18" customWidth="1"/>
    <col min="1538" max="1538" width="8" style="18" bestFit="1" customWidth="1"/>
    <col min="1539" max="1539" width="6.5703125" style="18" bestFit="1" customWidth="1"/>
    <col min="1540" max="1540" width="2" style="18" bestFit="1" customWidth="1"/>
    <col min="1541" max="1541" width="12.85546875" style="18" bestFit="1" customWidth="1"/>
    <col min="1542" max="1542" width="13.7109375" style="18" customWidth="1"/>
    <col min="1543" max="1543" width="3.140625" style="18" bestFit="1" customWidth="1"/>
    <col min="1544" max="1544" width="15.42578125" style="18" bestFit="1" customWidth="1"/>
    <col min="1545" max="1545" width="2.7109375" style="18" customWidth="1"/>
    <col min="1546" max="1546" width="11.85546875" style="18" customWidth="1"/>
    <col min="1547" max="1547" width="9.140625" style="18"/>
    <col min="1548" max="1548" width="11.85546875" style="18" customWidth="1"/>
    <col min="1549" max="1791" width="9.140625" style="18"/>
    <col min="1792" max="1792" width="3.7109375" style="18" customWidth="1"/>
    <col min="1793" max="1793" width="38.42578125" style="18" customWidth="1"/>
    <col min="1794" max="1794" width="8" style="18" bestFit="1" customWidth="1"/>
    <col min="1795" max="1795" width="6.5703125" style="18" bestFit="1" customWidth="1"/>
    <col min="1796" max="1796" width="2" style="18" bestFit="1" customWidth="1"/>
    <col min="1797" max="1797" width="12.85546875" style="18" bestFit="1" customWidth="1"/>
    <col min="1798" max="1798" width="13.7109375" style="18" customWidth="1"/>
    <col min="1799" max="1799" width="3.140625" style="18" bestFit="1" customWidth="1"/>
    <col min="1800" max="1800" width="15.42578125" style="18" bestFit="1" customWidth="1"/>
    <col min="1801" max="1801" width="2.7109375" style="18" customWidth="1"/>
    <col min="1802" max="1802" width="11.85546875" style="18" customWidth="1"/>
    <col min="1803" max="1803" width="9.140625" style="18"/>
    <col min="1804" max="1804" width="11.85546875" style="18" customWidth="1"/>
    <col min="1805" max="2047" width="9.140625" style="18"/>
    <col min="2048" max="2048" width="3.7109375" style="18" customWidth="1"/>
    <col min="2049" max="2049" width="38.42578125" style="18" customWidth="1"/>
    <col min="2050" max="2050" width="8" style="18" bestFit="1" customWidth="1"/>
    <col min="2051" max="2051" width="6.5703125" style="18" bestFit="1" customWidth="1"/>
    <col min="2052" max="2052" width="2" style="18" bestFit="1" customWidth="1"/>
    <col min="2053" max="2053" width="12.85546875" style="18" bestFit="1" customWidth="1"/>
    <col min="2054" max="2054" width="13.7109375" style="18" customWidth="1"/>
    <col min="2055" max="2055" width="3.140625" style="18" bestFit="1" customWidth="1"/>
    <col min="2056" max="2056" width="15.42578125" style="18" bestFit="1" customWidth="1"/>
    <col min="2057" max="2057" width="2.7109375" style="18" customWidth="1"/>
    <col min="2058" max="2058" width="11.85546875" style="18" customWidth="1"/>
    <col min="2059" max="2059" width="9.140625" style="18"/>
    <col min="2060" max="2060" width="11.85546875" style="18" customWidth="1"/>
    <col min="2061" max="2303" width="9.140625" style="18"/>
    <col min="2304" max="2304" width="3.7109375" style="18" customWidth="1"/>
    <col min="2305" max="2305" width="38.42578125" style="18" customWidth="1"/>
    <col min="2306" max="2306" width="8" style="18" bestFit="1" customWidth="1"/>
    <col min="2307" max="2307" width="6.5703125" style="18" bestFit="1" customWidth="1"/>
    <col min="2308" max="2308" width="2" style="18" bestFit="1" customWidth="1"/>
    <col min="2309" max="2309" width="12.85546875" style="18" bestFit="1" customWidth="1"/>
    <col min="2310" max="2310" width="13.7109375" style="18" customWidth="1"/>
    <col min="2311" max="2311" width="3.140625" style="18" bestFit="1" customWidth="1"/>
    <col min="2312" max="2312" width="15.42578125" style="18" bestFit="1" customWidth="1"/>
    <col min="2313" max="2313" width="2.7109375" style="18" customWidth="1"/>
    <col min="2314" max="2314" width="11.85546875" style="18" customWidth="1"/>
    <col min="2315" max="2315" width="9.140625" style="18"/>
    <col min="2316" max="2316" width="11.85546875" style="18" customWidth="1"/>
    <col min="2317" max="2559" width="9.140625" style="18"/>
    <col min="2560" max="2560" width="3.7109375" style="18" customWidth="1"/>
    <col min="2561" max="2561" width="38.42578125" style="18" customWidth="1"/>
    <col min="2562" max="2562" width="8" style="18" bestFit="1" customWidth="1"/>
    <col min="2563" max="2563" width="6.5703125" style="18" bestFit="1" customWidth="1"/>
    <col min="2564" max="2564" width="2" style="18" bestFit="1" customWidth="1"/>
    <col min="2565" max="2565" width="12.85546875" style="18" bestFit="1" customWidth="1"/>
    <col min="2566" max="2566" width="13.7109375" style="18" customWidth="1"/>
    <col min="2567" max="2567" width="3.140625" style="18" bestFit="1" customWidth="1"/>
    <col min="2568" max="2568" width="15.42578125" style="18" bestFit="1" customWidth="1"/>
    <col min="2569" max="2569" width="2.7109375" style="18" customWidth="1"/>
    <col min="2570" max="2570" width="11.85546875" style="18" customWidth="1"/>
    <col min="2571" max="2571" width="9.140625" style="18"/>
    <col min="2572" max="2572" width="11.85546875" style="18" customWidth="1"/>
    <col min="2573" max="2815" width="9.140625" style="18"/>
    <col min="2816" max="2816" width="3.7109375" style="18" customWidth="1"/>
    <col min="2817" max="2817" width="38.42578125" style="18" customWidth="1"/>
    <col min="2818" max="2818" width="8" style="18" bestFit="1" customWidth="1"/>
    <col min="2819" max="2819" width="6.5703125" style="18" bestFit="1" customWidth="1"/>
    <col min="2820" max="2820" width="2" style="18" bestFit="1" customWidth="1"/>
    <col min="2821" max="2821" width="12.85546875" style="18" bestFit="1" customWidth="1"/>
    <col min="2822" max="2822" width="13.7109375" style="18" customWidth="1"/>
    <col min="2823" max="2823" width="3.140625" style="18" bestFit="1" customWidth="1"/>
    <col min="2824" max="2824" width="15.42578125" style="18" bestFit="1" customWidth="1"/>
    <col min="2825" max="2825" width="2.7109375" style="18" customWidth="1"/>
    <col min="2826" max="2826" width="11.85546875" style="18" customWidth="1"/>
    <col min="2827" max="2827" width="9.140625" style="18"/>
    <col min="2828" max="2828" width="11.85546875" style="18" customWidth="1"/>
    <col min="2829" max="3071" width="9.140625" style="18"/>
    <col min="3072" max="3072" width="3.7109375" style="18" customWidth="1"/>
    <col min="3073" max="3073" width="38.42578125" style="18" customWidth="1"/>
    <col min="3074" max="3074" width="8" style="18" bestFit="1" customWidth="1"/>
    <col min="3075" max="3075" width="6.5703125" style="18" bestFit="1" customWidth="1"/>
    <col min="3076" max="3076" width="2" style="18" bestFit="1" customWidth="1"/>
    <col min="3077" max="3077" width="12.85546875" style="18" bestFit="1" customWidth="1"/>
    <col min="3078" max="3078" width="13.7109375" style="18" customWidth="1"/>
    <col min="3079" max="3079" width="3.140625" style="18" bestFit="1" customWidth="1"/>
    <col min="3080" max="3080" width="15.42578125" style="18" bestFit="1" customWidth="1"/>
    <col min="3081" max="3081" width="2.7109375" style="18" customWidth="1"/>
    <col min="3082" max="3082" width="11.85546875" style="18" customWidth="1"/>
    <col min="3083" max="3083" width="9.140625" style="18"/>
    <col min="3084" max="3084" width="11.85546875" style="18" customWidth="1"/>
    <col min="3085" max="3327" width="9.140625" style="18"/>
    <col min="3328" max="3328" width="3.7109375" style="18" customWidth="1"/>
    <col min="3329" max="3329" width="38.42578125" style="18" customWidth="1"/>
    <col min="3330" max="3330" width="8" style="18" bestFit="1" customWidth="1"/>
    <col min="3331" max="3331" width="6.5703125" style="18" bestFit="1" customWidth="1"/>
    <col min="3332" max="3332" width="2" style="18" bestFit="1" customWidth="1"/>
    <col min="3333" max="3333" width="12.85546875" style="18" bestFit="1" customWidth="1"/>
    <col min="3334" max="3334" width="13.7109375" style="18" customWidth="1"/>
    <col min="3335" max="3335" width="3.140625" style="18" bestFit="1" customWidth="1"/>
    <col min="3336" max="3336" width="15.42578125" style="18" bestFit="1" customWidth="1"/>
    <col min="3337" max="3337" width="2.7109375" style="18" customWidth="1"/>
    <col min="3338" max="3338" width="11.85546875" style="18" customWidth="1"/>
    <col min="3339" max="3339" width="9.140625" style="18"/>
    <col min="3340" max="3340" width="11.85546875" style="18" customWidth="1"/>
    <col min="3341" max="3583" width="9.140625" style="18"/>
    <col min="3584" max="3584" width="3.7109375" style="18" customWidth="1"/>
    <col min="3585" max="3585" width="38.42578125" style="18" customWidth="1"/>
    <col min="3586" max="3586" width="8" style="18" bestFit="1" customWidth="1"/>
    <col min="3587" max="3587" width="6.5703125" style="18" bestFit="1" customWidth="1"/>
    <col min="3588" max="3588" width="2" style="18" bestFit="1" customWidth="1"/>
    <col min="3589" max="3589" width="12.85546875" style="18" bestFit="1" customWidth="1"/>
    <col min="3590" max="3590" width="13.7109375" style="18" customWidth="1"/>
    <col min="3591" max="3591" width="3.140625" style="18" bestFit="1" customWidth="1"/>
    <col min="3592" max="3592" width="15.42578125" style="18" bestFit="1" customWidth="1"/>
    <col min="3593" max="3593" width="2.7109375" style="18" customWidth="1"/>
    <col min="3594" max="3594" width="11.85546875" style="18" customWidth="1"/>
    <col min="3595" max="3595" width="9.140625" style="18"/>
    <col min="3596" max="3596" width="11.85546875" style="18" customWidth="1"/>
    <col min="3597" max="3839" width="9.140625" style="18"/>
    <col min="3840" max="3840" width="3.7109375" style="18" customWidth="1"/>
    <col min="3841" max="3841" width="38.42578125" style="18" customWidth="1"/>
    <col min="3842" max="3842" width="8" style="18" bestFit="1" customWidth="1"/>
    <col min="3843" max="3843" width="6.5703125" style="18" bestFit="1" customWidth="1"/>
    <col min="3844" max="3844" width="2" style="18" bestFit="1" customWidth="1"/>
    <col min="3845" max="3845" width="12.85546875" style="18" bestFit="1" customWidth="1"/>
    <col min="3846" max="3846" width="13.7109375" style="18" customWidth="1"/>
    <col min="3847" max="3847" width="3.140625" style="18" bestFit="1" customWidth="1"/>
    <col min="3848" max="3848" width="15.42578125" style="18" bestFit="1" customWidth="1"/>
    <col min="3849" max="3849" width="2.7109375" style="18" customWidth="1"/>
    <col min="3850" max="3850" width="11.85546875" style="18" customWidth="1"/>
    <col min="3851" max="3851" width="9.140625" style="18"/>
    <col min="3852" max="3852" width="11.85546875" style="18" customWidth="1"/>
    <col min="3853" max="4095" width="9.140625" style="18"/>
    <col min="4096" max="4096" width="3.7109375" style="18" customWidth="1"/>
    <col min="4097" max="4097" width="38.42578125" style="18" customWidth="1"/>
    <col min="4098" max="4098" width="8" style="18" bestFit="1" customWidth="1"/>
    <col min="4099" max="4099" width="6.5703125" style="18" bestFit="1" customWidth="1"/>
    <col min="4100" max="4100" width="2" style="18" bestFit="1" customWidth="1"/>
    <col min="4101" max="4101" width="12.85546875" style="18" bestFit="1" customWidth="1"/>
    <col min="4102" max="4102" width="13.7109375" style="18" customWidth="1"/>
    <col min="4103" max="4103" width="3.140625" style="18" bestFit="1" customWidth="1"/>
    <col min="4104" max="4104" width="15.42578125" style="18" bestFit="1" customWidth="1"/>
    <col min="4105" max="4105" width="2.7109375" style="18" customWidth="1"/>
    <col min="4106" max="4106" width="11.85546875" style="18" customWidth="1"/>
    <col min="4107" max="4107" width="9.140625" style="18"/>
    <col min="4108" max="4108" width="11.85546875" style="18" customWidth="1"/>
    <col min="4109" max="4351" width="9.140625" style="18"/>
    <col min="4352" max="4352" width="3.7109375" style="18" customWidth="1"/>
    <col min="4353" max="4353" width="38.42578125" style="18" customWidth="1"/>
    <col min="4354" max="4354" width="8" style="18" bestFit="1" customWidth="1"/>
    <col min="4355" max="4355" width="6.5703125" style="18" bestFit="1" customWidth="1"/>
    <col min="4356" max="4356" width="2" style="18" bestFit="1" customWidth="1"/>
    <col min="4357" max="4357" width="12.85546875" style="18" bestFit="1" customWidth="1"/>
    <col min="4358" max="4358" width="13.7109375" style="18" customWidth="1"/>
    <col min="4359" max="4359" width="3.140625" style="18" bestFit="1" customWidth="1"/>
    <col min="4360" max="4360" width="15.42578125" style="18" bestFit="1" customWidth="1"/>
    <col min="4361" max="4361" width="2.7109375" style="18" customWidth="1"/>
    <col min="4362" max="4362" width="11.85546875" style="18" customWidth="1"/>
    <col min="4363" max="4363" width="9.140625" style="18"/>
    <col min="4364" max="4364" width="11.85546875" style="18" customWidth="1"/>
    <col min="4365" max="4607" width="9.140625" style="18"/>
    <col min="4608" max="4608" width="3.7109375" style="18" customWidth="1"/>
    <col min="4609" max="4609" width="38.42578125" style="18" customWidth="1"/>
    <col min="4610" max="4610" width="8" style="18" bestFit="1" customWidth="1"/>
    <col min="4611" max="4611" width="6.5703125" style="18" bestFit="1" customWidth="1"/>
    <col min="4612" max="4612" width="2" style="18" bestFit="1" customWidth="1"/>
    <col min="4613" max="4613" width="12.85546875" style="18" bestFit="1" customWidth="1"/>
    <col min="4614" max="4614" width="13.7109375" style="18" customWidth="1"/>
    <col min="4615" max="4615" width="3.140625" style="18" bestFit="1" customWidth="1"/>
    <col min="4616" max="4616" width="15.42578125" style="18" bestFit="1" customWidth="1"/>
    <col min="4617" max="4617" width="2.7109375" style="18" customWidth="1"/>
    <col min="4618" max="4618" width="11.85546875" style="18" customWidth="1"/>
    <col min="4619" max="4619" width="9.140625" style="18"/>
    <col min="4620" max="4620" width="11.85546875" style="18" customWidth="1"/>
    <col min="4621" max="4863" width="9.140625" style="18"/>
    <col min="4864" max="4864" width="3.7109375" style="18" customWidth="1"/>
    <col min="4865" max="4865" width="38.42578125" style="18" customWidth="1"/>
    <col min="4866" max="4866" width="8" style="18" bestFit="1" customWidth="1"/>
    <col min="4867" max="4867" width="6.5703125" style="18" bestFit="1" customWidth="1"/>
    <col min="4868" max="4868" width="2" style="18" bestFit="1" customWidth="1"/>
    <col min="4869" max="4869" width="12.85546875" style="18" bestFit="1" customWidth="1"/>
    <col min="4870" max="4870" width="13.7109375" style="18" customWidth="1"/>
    <col min="4871" max="4871" width="3.140625" style="18" bestFit="1" customWidth="1"/>
    <col min="4872" max="4872" width="15.42578125" style="18" bestFit="1" customWidth="1"/>
    <col min="4873" max="4873" width="2.7109375" style="18" customWidth="1"/>
    <col min="4874" max="4874" width="11.85546875" style="18" customWidth="1"/>
    <col min="4875" max="4875" width="9.140625" style="18"/>
    <col min="4876" max="4876" width="11.85546875" style="18" customWidth="1"/>
    <col min="4877" max="5119" width="9.140625" style="18"/>
    <col min="5120" max="5120" width="3.7109375" style="18" customWidth="1"/>
    <col min="5121" max="5121" width="38.42578125" style="18" customWidth="1"/>
    <col min="5122" max="5122" width="8" style="18" bestFit="1" customWidth="1"/>
    <col min="5123" max="5123" width="6.5703125" style="18" bestFit="1" customWidth="1"/>
    <col min="5124" max="5124" width="2" style="18" bestFit="1" customWidth="1"/>
    <col min="5125" max="5125" width="12.85546875" style="18" bestFit="1" customWidth="1"/>
    <col min="5126" max="5126" width="13.7109375" style="18" customWidth="1"/>
    <col min="5127" max="5127" width="3.140625" style="18" bestFit="1" customWidth="1"/>
    <col min="5128" max="5128" width="15.42578125" style="18" bestFit="1" customWidth="1"/>
    <col min="5129" max="5129" width="2.7109375" style="18" customWidth="1"/>
    <col min="5130" max="5130" width="11.85546875" style="18" customWidth="1"/>
    <col min="5131" max="5131" width="9.140625" style="18"/>
    <col min="5132" max="5132" width="11.85546875" style="18" customWidth="1"/>
    <col min="5133" max="5375" width="9.140625" style="18"/>
    <col min="5376" max="5376" width="3.7109375" style="18" customWidth="1"/>
    <col min="5377" max="5377" width="38.42578125" style="18" customWidth="1"/>
    <col min="5378" max="5378" width="8" style="18" bestFit="1" customWidth="1"/>
    <col min="5379" max="5379" width="6.5703125" style="18" bestFit="1" customWidth="1"/>
    <col min="5380" max="5380" width="2" style="18" bestFit="1" customWidth="1"/>
    <col min="5381" max="5381" width="12.85546875" style="18" bestFit="1" customWidth="1"/>
    <col min="5382" max="5382" width="13.7109375" style="18" customWidth="1"/>
    <col min="5383" max="5383" width="3.140625" style="18" bestFit="1" customWidth="1"/>
    <col min="5384" max="5384" width="15.42578125" style="18" bestFit="1" customWidth="1"/>
    <col min="5385" max="5385" width="2.7109375" style="18" customWidth="1"/>
    <col min="5386" max="5386" width="11.85546875" style="18" customWidth="1"/>
    <col min="5387" max="5387" width="9.140625" style="18"/>
    <col min="5388" max="5388" width="11.85546875" style="18" customWidth="1"/>
    <col min="5389" max="5631" width="9.140625" style="18"/>
    <col min="5632" max="5632" width="3.7109375" style="18" customWidth="1"/>
    <col min="5633" max="5633" width="38.42578125" style="18" customWidth="1"/>
    <col min="5634" max="5634" width="8" style="18" bestFit="1" customWidth="1"/>
    <col min="5635" max="5635" width="6.5703125" style="18" bestFit="1" customWidth="1"/>
    <col min="5636" max="5636" width="2" style="18" bestFit="1" customWidth="1"/>
    <col min="5637" max="5637" width="12.85546875" style="18" bestFit="1" customWidth="1"/>
    <col min="5638" max="5638" width="13.7109375" style="18" customWidth="1"/>
    <col min="5639" max="5639" width="3.140625" style="18" bestFit="1" customWidth="1"/>
    <col min="5640" max="5640" width="15.42578125" style="18" bestFit="1" customWidth="1"/>
    <col min="5641" max="5641" width="2.7109375" style="18" customWidth="1"/>
    <col min="5642" max="5642" width="11.85546875" style="18" customWidth="1"/>
    <col min="5643" max="5643" width="9.140625" style="18"/>
    <col min="5644" max="5644" width="11.85546875" style="18" customWidth="1"/>
    <col min="5645" max="5887" width="9.140625" style="18"/>
    <col min="5888" max="5888" width="3.7109375" style="18" customWidth="1"/>
    <col min="5889" max="5889" width="38.42578125" style="18" customWidth="1"/>
    <col min="5890" max="5890" width="8" style="18" bestFit="1" customWidth="1"/>
    <col min="5891" max="5891" width="6.5703125" style="18" bestFit="1" customWidth="1"/>
    <col min="5892" max="5892" width="2" style="18" bestFit="1" customWidth="1"/>
    <col min="5893" max="5893" width="12.85546875" style="18" bestFit="1" customWidth="1"/>
    <col min="5894" max="5894" width="13.7109375" style="18" customWidth="1"/>
    <col min="5895" max="5895" width="3.140625" style="18" bestFit="1" customWidth="1"/>
    <col min="5896" max="5896" width="15.42578125" style="18" bestFit="1" customWidth="1"/>
    <col min="5897" max="5897" width="2.7109375" style="18" customWidth="1"/>
    <col min="5898" max="5898" width="11.85546875" style="18" customWidth="1"/>
    <col min="5899" max="5899" width="9.140625" style="18"/>
    <col min="5900" max="5900" width="11.85546875" style="18" customWidth="1"/>
    <col min="5901" max="6143" width="9.140625" style="18"/>
    <col min="6144" max="6144" width="3.7109375" style="18" customWidth="1"/>
    <col min="6145" max="6145" width="38.42578125" style="18" customWidth="1"/>
    <col min="6146" max="6146" width="8" style="18" bestFit="1" customWidth="1"/>
    <col min="6147" max="6147" width="6.5703125" style="18" bestFit="1" customWidth="1"/>
    <col min="6148" max="6148" width="2" style="18" bestFit="1" customWidth="1"/>
    <col min="6149" max="6149" width="12.85546875" style="18" bestFit="1" customWidth="1"/>
    <col min="6150" max="6150" width="13.7109375" style="18" customWidth="1"/>
    <col min="6151" max="6151" width="3.140625" style="18" bestFit="1" customWidth="1"/>
    <col min="6152" max="6152" width="15.42578125" style="18" bestFit="1" customWidth="1"/>
    <col min="6153" max="6153" width="2.7109375" style="18" customWidth="1"/>
    <col min="6154" max="6154" width="11.85546875" style="18" customWidth="1"/>
    <col min="6155" max="6155" width="9.140625" style="18"/>
    <col min="6156" max="6156" width="11.85546875" style="18" customWidth="1"/>
    <col min="6157" max="6399" width="9.140625" style="18"/>
    <col min="6400" max="6400" width="3.7109375" style="18" customWidth="1"/>
    <col min="6401" max="6401" width="38.42578125" style="18" customWidth="1"/>
    <col min="6402" max="6402" width="8" style="18" bestFit="1" customWidth="1"/>
    <col min="6403" max="6403" width="6.5703125" style="18" bestFit="1" customWidth="1"/>
    <col min="6404" max="6404" width="2" style="18" bestFit="1" customWidth="1"/>
    <col min="6405" max="6405" width="12.85546875" style="18" bestFit="1" customWidth="1"/>
    <col min="6406" max="6406" width="13.7109375" style="18" customWidth="1"/>
    <col min="6407" max="6407" width="3.140625" style="18" bestFit="1" customWidth="1"/>
    <col min="6408" max="6408" width="15.42578125" style="18" bestFit="1" customWidth="1"/>
    <col min="6409" max="6409" width="2.7109375" style="18" customWidth="1"/>
    <col min="6410" max="6410" width="11.85546875" style="18" customWidth="1"/>
    <col min="6411" max="6411" width="9.140625" style="18"/>
    <col min="6412" max="6412" width="11.85546875" style="18" customWidth="1"/>
    <col min="6413" max="6655" width="9.140625" style="18"/>
    <col min="6656" max="6656" width="3.7109375" style="18" customWidth="1"/>
    <col min="6657" max="6657" width="38.42578125" style="18" customWidth="1"/>
    <col min="6658" max="6658" width="8" style="18" bestFit="1" customWidth="1"/>
    <col min="6659" max="6659" width="6.5703125" style="18" bestFit="1" customWidth="1"/>
    <col min="6660" max="6660" width="2" style="18" bestFit="1" customWidth="1"/>
    <col min="6661" max="6661" width="12.85546875" style="18" bestFit="1" customWidth="1"/>
    <col min="6662" max="6662" width="13.7109375" style="18" customWidth="1"/>
    <col min="6663" max="6663" width="3.140625" style="18" bestFit="1" customWidth="1"/>
    <col min="6664" max="6664" width="15.42578125" style="18" bestFit="1" customWidth="1"/>
    <col min="6665" max="6665" width="2.7109375" style="18" customWidth="1"/>
    <col min="6666" max="6666" width="11.85546875" style="18" customWidth="1"/>
    <col min="6667" max="6667" width="9.140625" style="18"/>
    <col min="6668" max="6668" width="11.85546875" style="18" customWidth="1"/>
    <col min="6669" max="6911" width="9.140625" style="18"/>
    <col min="6912" max="6912" width="3.7109375" style="18" customWidth="1"/>
    <col min="6913" max="6913" width="38.42578125" style="18" customWidth="1"/>
    <col min="6914" max="6914" width="8" style="18" bestFit="1" customWidth="1"/>
    <col min="6915" max="6915" width="6.5703125" style="18" bestFit="1" customWidth="1"/>
    <col min="6916" max="6916" width="2" style="18" bestFit="1" customWidth="1"/>
    <col min="6917" max="6917" width="12.85546875" style="18" bestFit="1" customWidth="1"/>
    <col min="6918" max="6918" width="13.7109375" style="18" customWidth="1"/>
    <col min="6919" max="6919" width="3.140625" style="18" bestFit="1" customWidth="1"/>
    <col min="6920" max="6920" width="15.42578125" style="18" bestFit="1" customWidth="1"/>
    <col min="6921" max="6921" width="2.7109375" style="18" customWidth="1"/>
    <col min="6922" max="6922" width="11.85546875" style="18" customWidth="1"/>
    <col min="6923" max="6923" width="9.140625" style="18"/>
    <col min="6924" max="6924" width="11.85546875" style="18" customWidth="1"/>
    <col min="6925" max="7167" width="9.140625" style="18"/>
    <col min="7168" max="7168" width="3.7109375" style="18" customWidth="1"/>
    <col min="7169" max="7169" width="38.42578125" style="18" customWidth="1"/>
    <col min="7170" max="7170" width="8" style="18" bestFit="1" customWidth="1"/>
    <col min="7171" max="7171" width="6.5703125" style="18" bestFit="1" customWidth="1"/>
    <col min="7172" max="7172" width="2" style="18" bestFit="1" customWidth="1"/>
    <col min="7173" max="7173" width="12.85546875" style="18" bestFit="1" customWidth="1"/>
    <col min="7174" max="7174" width="13.7109375" style="18" customWidth="1"/>
    <col min="7175" max="7175" width="3.140625" style="18" bestFit="1" customWidth="1"/>
    <col min="7176" max="7176" width="15.42578125" style="18" bestFit="1" customWidth="1"/>
    <col min="7177" max="7177" width="2.7109375" style="18" customWidth="1"/>
    <col min="7178" max="7178" width="11.85546875" style="18" customWidth="1"/>
    <col min="7179" max="7179" width="9.140625" style="18"/>
    <col min="7180" max="7180" width="11.85546875" style="18" customWidth="1"/>
    <col min="7181" max="7423" width="9.140625" style="18"/>
    <col min="7424" max="7424" width="3.7109375" style="18" customWidth="1"/>
    <col min="7425" max="7425" width="38.42578125" style="18" customWidth="1"/>
    <col min="7426" max="7426" width="8" style="18" bestFit="1" customWidth="1"/>
    <col min="7427" max="7427" width="6.5703125" style="18" bestFit="1" customWidth="1"/>
    <col min="7428" max="7428" width="2" style="18" bestFit="1" customWidth="1"/>
    <col min="7429" max="7429" width="12.85546875" style="18" bestFit="1" customWidth="1"/>
    <col min="7430" max="7430" width="13.7109375" style="18" customWidth="1"/>
    <col min="7431" max="7431" width="3.140625" style="18" bestFit="1" customWidth="1"/>
    <col min="7432" max="7432" width="15.42578125" style="18" bestFit="1" customWidth="1"/>
    <col min="7433" max="7433" width="2.7109375" style="18" customWidth="1"/>
    <col min="7434" max="7434" width="11.85546875" style="18" customWidth="1"/>
    <col min="7435" max="7435" width="9.140625" style="18"/>
    <col min="7436" max="7436" width="11.85546875" style="18" customWidth="1"/>
    <col min="7437" max="7679" width="9.140625" style="18"/>
    <col min="7680" max="7680" width="3.7109375" style="18" customWidth="1"/>
    <col min="7681" max="7681" width="38.42578125" style="18" customWidth="1"/>
    <col min="7682" max="7682" width="8" style="18" bestFit="1" customWidth="1"/>
    <col min="7683" max="7683" width="6.5703125" style="18" bestFit="1" customWidth="1"/>
    <col min="7684" max="7684" width="2" style="18" bestFit="1" customWidth="1"/>
    <col min="7685" max="7685" width="12.85546875" style="18" bestFit="1" customWidth="1"/>
    <col min="7686" max="7686" width="13.7109375" style="18" customWidth="1"/>
    <col min="7687" max="7687" width="3.140625" style="18" bestFit="1" customWidth="1"/>
    <col min="7688" max="7688" width="15.42578125" style="18" bestFit="1" customWidth="1"/>
    <col min="7689" max="7689" width="2.7109375" style="18" customWidth="1"/>
    <col min="7690" max="7690" width="11.85546875" style="18" customWidth="1"/>
    <col min="7691" max="7691" width="9.140625" style="18"/>
    <col min="7692" max="7692" width="11.85546875" style="18" customWidth="1"/>
    <col min="7693" max="7935" width="9.140625" style="18"/>
    <col min="7936" max="7936" width="3.7109375" style="18" customWidth="1"/>
    <col min="7937" max="7937" width="38.42578125" style="18" customWidth="1"/>
    <col min="7938" max="7938" width="8" style="18" bestFit="1" customWidth="1"/>
    <col min="7939" max="7939" width="6.5703125" style="18" bestFit="1" customWidth="1"/>
    <col min="7940" max="7940" width="2" style="18" bestFit="1" customWidth="1"/>
    <col min="7941" max="7941" width="12.85546875" style="18" bestFit="1" customWidth="1"/>
    <col min="7942" max="7942" width="13.7109375" style="18" customWidth="1"/>
    <col min="7943" max="7943" width="3.140625" style="18" bestFit="1" customWidth="1"/>
    <col min="7944" max="7944" width="15.42578125" style="18" bestFit="1" customWidth="1"/>
    <col min="7945" max="7945" width="2.7109375" style="18" customWidth="1"/>
    <col min="7946" max="7946" width="11.85546875" style="18" customWidth="1"/>
    <col min="7947" max="7947" width="9.140625" style="18"/>
    <col min="7948" max="7948" width="11.85546875" style="18" customWidth="1"/>
    <col min="7949" max="8191" width="9.140625" style="18"/>
    <col min="8192" max="8192" width="3.7109375" style="18" customWidth="1"/>
    <col min="8193" max="8193" width="38.42578125" style="18" customWidth="1"/>
    <col min="8194" max="8194" width="8" style="18" bestFit="1" customWidth="1"/>
    <col min="8195" max="8195" width="6.5703125" style="18" bestFit="1" customWidth="1"/>
    <col min="8196" max="8196" width="2" style="18" bestFit="1" customWidth="1"/>
    <col min="8197" max="8197" width="12.85546875" style="18" bestFit="1" customWidth="1"/>
    <col min="8198" max="8198" width="13.7109375" style="18" customWidth="1"/>
    <col min="8199" max="8199" width="3.140625" style="18" bestFit="1" customWidth="1"/>
    <col min="8200" max="8200" width="15.42578125" style="18" bestFit="1" customWidth="1"/>
    <col min="8201" max="8201" width="2.7109375" style="18" customWidth="1"/>
    <col min="8202" max="8202" width="11.85546875" style="18" customWidth="1"/>
    <col min="8203" max="8203" width="9.140625" style="18"/>
    <col min="8204" max="8204" width="11.85546875" style="18" customWidth="1"/>
    <col min="8205" max="8447" width="9.140625" style="18"/>
    <col min="8448" max="8448" width="3.7109375" style="18" customWidth="1"/>
    <col min="8449" max="8449" width="38.42578125" style="18" customWidth="1"/>
    <col min="8450" max="8450" width="8" style="18" bestFit="1" customWidth="1"/>
    <col min="8451" max="8451" width="6.5703125" style="18" bestFit="1" customWidth="1"/>
    <col min="8452" max="8452" width="2" style="18" bestFit="1" customWidth="1"/>
    <col min="8453" max="8453" width="12.85546875" style="18" bestFit="1" customWidth="1"/>
    <col min="8454" max="8454" width="13.7109375" style="18" customWidth="1"/>
    <col min="8455" max="8455" width="3.140625" style="18" bestFit="1" customWidth="1"/>
    <col min="8456" max="8456" width="15.42578125" style="18" bestFit="1" customWidth="1"/>
    <col min="8457" max="8457" width="2.7109375" style="18" customWidth="1"/>
    <col min="8458" max="8458" width="11.85546875" style="18" customWidth="1"/>
    <col min="8459" max="8459" width="9.140625" style="18"/>
    <col min="8460" max="8460" width="11.85546875" style="18" customWidth="1"/>
    <col min="8461" max="8703" width="9.140625" style="18"/>
    <col min="8704" max="8704" width="3.7109375" style="18" customWidth="1"/>
    <col min="8705" max="8705" width="38.42578125" style="18" customWidth="1"/>
    <col min="8706" max="8706" width="8" style="18" bestFit="1" customWidth="1"/>
    <col min="8707" max="8707" width="6.5703125" style="18" bestFit="1" customWidth="1"/>
    <col min="8708" max="8708" width="2" style="18" bestFit="1" customWidth="1"/>
    <col min="8709" max="8709" width="12.85546875" style="18" bestFit="1" customWidth="1"/>
    <col min="8710" max="8710" width="13.7109375" style="18" customWidth="1"/>
    <col min="8711" max="8711" width="3.140625" style="18" bestFit="1" customWidth="1"/>
    <col min="8712" max="8712" width="15.42578125" style="18" bestFit="1" customWidth="1"/>
    <col min="8713" max="8713" width="2.7109375" style="18" customWidth="1"/>
    <col min="8714" max="8714" width="11.85546875" style="18" customWidth="1"/>
    <col min="8715" max="8715" width="9.140625" style="18"/>
    <col min="8716" max="8716" width="11.85546875" style="18" customWidth="1"/>
    <col min="8717" max="8959" width="9.140625" style="18"/>
    <col min="8960" max="8960" width="3.7109375" style="18" customWidth="1"/>
    <col min="8961" max="8961" width="38.42578125" style="18" customWidth="1"/>
    <col min="8962" max="8962" width="8" style="18" bestFit="1" customWidth="1"/>
    <col min="8963" max="8963" width="6.5703125" style="18" bestFit="1" customWidth="1"/>
    <col min="8964" max="8964" width="2" style="18" bestFit="1" customWidth="1"/>
    <col min="8965" max="8965" width="12.85546875" style="18" bestFit="1" customWidth="1"/>
    <col min="8966" max="8966" width="13.7109375" style="18" customWidth="1"/>
    <col min="8967" max="8967" width="3.140625" style="18" bestFit="1" customWidth="1"/>
    <col min="8968" max="8968" width="15.42578125" style="18" bestFit="1" customWidth="1"/>
    <col min="8969" max="8969" width="2.7109375" style="18" customWidth="1"/>
    <col min="8970" max="8970" width="11.85546875" style="18" customWidth="1"/>
    <col min="8971" max="8971" width="9.140625" style="18"/>
    <col min="8972" max="8972" width="11.85546875" style="18" customWidth="1"/>
    <col min="8973" max="9215" width="9.140625" style="18"/>
    <col min="9216" max="9216" width="3.7109375" style="18" customWidth="1"/>
    <col min="9217" max="9217" width="38.42578125" style="18" customWidth="1"/>
    <col min="9218" max="9218" width="8" style="18" bestFit="1" customWidth="1"/>
    <col min="9219" max="9219" width="6.5703125" style="18" bestFit="1" customWidth="1"/>
    <col min="9220" max="9220" width="2" style="18" bestFit="1" customWidth="1"/>
    <col min="9221" max="9221" width="12.85546875" style="18" bestFit="1" customWidth="1"/>
    <col min="9222" max="9222" width="13.7109375" style="18" customWidth="1"/>
    <col min="9223" max="9223" width="3.140625" style="18" bestFit="1" customWidth="1"/>
    <col min="9224" max="9224" width="15.42578125" style="18" bestFit="1" customWidth="1"/>
    <col min="9225" max="9225" width="2.7109375" style="18" customWidth="1"/>
    <col min="9226" max="9226" width="11.85546875" style="18" customWidth="1"/>
    <col min="9227" max="9227" width="9.140625" style="18"/>
    <col min="9228" max="9228" width="11.85546875" style="18" customWidth="1"/>
    <col min="9229" max="9471" width="9.140625" style="18"/>
    <col min="9472" max="9472" width="3.7109375" style="18" customWidth="1"/>
    <col min="9473" max="9473" width="38.42578125" style="18" customWidth="1"/>
    <col min="9474" max="9474" width="8" style="18" bestFit="1" customWidth="1"/>
    <col min="9475" max="9475" width="6.5703125" style="18" bestFit="1" customWidth="1"/>
    <col min="9476" max="9476" width="2" style="18" bestFit="1" customWidth="1"/>
    <col min="9477" max="9477" width="12.85546875" style="18" bestFit="1" customWidth="1"/>
    <col min="9478" max="9478" width="13.7109375" style="18" customWidth="1"/>
    <col min="9479" max="9479" width="3.140625" style="18" bestFit="1" customWidth="1"/>
    <col min="9480" max="9480" width="15.42578125" style="18" bestFit="1" customWidth="1"/>
    <col min="9481" max="9481" width="2.7109375" style="18" customWidth="1"/>
    <col min="9482" max="9482" width="11.85546875" style="18" customWidth="1"/>
    <col min="9483" max="9483" width="9.140625" style="18"/>
    <col min="9484" max="9484" width="11.85546875" style="18" customWidth="1"/>
    <col min="9485" max="9727" width="9.140625" style="18"/>
    <col min="9728" max="9728" width="3.7109375" style="18" customWidth="1"/>
    <col min="9729" max="9729" width="38.42578125" style="18" customWidth="1"/>
    <col min="9730" max="9730" width="8" style="18" bestFit="1" customWidth="1"/>
    <col min="9731" max="9731" width="6.5703125" style="18" bestFit="1" customWidth="1"/>
    <col min="9732" max="9732" width="2" style="18" bestFit="1" customWidth="1"/>
    <col min="9733" max="9733" width="12.85546875" style="18" bestFit="1" customWidth="1"/>
    <col min="9734" max="9734" width="13.7109375" style="18" customWidth="1"/>
    <col min="9735" max="9735" width="3.140625" style="18" bestFit="1" customWidth="1"/>
    <col min="9736" max="9736" width="15.42578125" style="18" bestFit="1" customWidth="1"/>
    <col min="9737" max="9737" width="2.7109375" style="18" customWidth="1"/>
    <col min="9738" max="9738" width="11.85546875" style="18" customWidth="1"/>
    <col min="9739" max="9739" width="9.140625" style="18"/>
    <col min="9740" max="9740" width="11.85546875" style="18" customWidth="1"/>
    <col min="9741" max="9983" width="9.140625" style="18"/>
    <col min="9984" max="9984" width="3.7109375" style="18" customWidth="1"/>
    <col min="9985" max="9985" width="38.42578125" style="18" customWidth="1"/>
    <col min="9986" max="9986" width="8" style="18" bestFit="1" customWidth="1"/>
    <col min="9987" max="9987" width="6.5703125" style="18" bestFit="1" customWidth="1"/>
    <col min="9988" max="9988" width="2" style="18" bestFit="1" customWidth="1"/>
    <col min="9989" max="9989" width="12.85546875" style="18" bestFit="1" customWidth="1"/>
    <col min="9990" max="9990" width="13.7109375" style="18" customWidth="1"/>
    <col min="9991" max="9991" width="3.140625" style="18" bestFit="1" customWidth="1"/>
    <col min="9992" max="9992" width="15.42578125" style="18" bestFit="1" customWidth="1"/>
    <col min="9993" max="9993" width="2.7109375" style="18" customWidth="1"/>
    <col min="9994" max="9994" width="11.85546875" style="18" customWidth="1"/>
    <col min="9995" max="9995" width="9.140625" style="18"/>
    <col min="9996" max="9996" width="11.85546875" style="18" customWidth="1"/>
    <col min="9997" max="10239" width="9.140625" style="18"/>
    <col min="10240" max="10240" width="3.7109375" style="18" customWidth="1"/>
    <col min="10241" max="10241" width="38.42578125" style="18" customWidth="1"/>
    <col min="10242" max="10242" width="8" style="18" bestFit="1" customWidth="1"/>
    <col min="10243" max="10243" width="6.5703125" style="18" bestFit="1" customWidth="1"/>
    <col min="10244" max="10244" width="2" style="18" bestFit="1" customWidth="1"/>
    <col min="10245" max="10245" width="12.85546875" style="18" bestFit="1" customWidth="1"/>
    <col min="10246" max="10246" width="13.7109375" style="18" customWidth="1"/>
    <col min="10247" max="10247" width="3.140625" style="18" bestFit="1" customWidth="1"/>
    <col min="10248" max="10248" width="15.42578125" style="18" bestFit="1" customWidth="1"/>
    <col min="10249" max="10249" width="2.7109375" style="18" customWidth="1"/>
    <col min="10250" max="10250" width="11.85546875" style="18" customWidth="1"/>
    <col min="10251" max="10251" width="9.140625" style="18"/>
    <col min="10252" max="10252" width="11.85546875" style="18" customWidth="1"/>
    <col min="10253" max="10495" width="9.140625" style="18"/>
    <col min="10496" max="10496" width="3.7109375" style="18" customWidth="1"/>
    <col min="10497" max="10497" width="38.42578125" style="18" customWidth="1"/>
    <col min="10498" max="10498" width="8" style="18" bestFit="1" customWidth="1"/>
    <col min="10499" max="10499" width="6.5703125" style="18" bestFit="1" customWidth="1"/>
    <col min="10500" max="10500" width="2" style="18" bestFit="1" customWidth="1"/>
    <col min="10501" max="10501" width="12.85546875" style="18" bestFit="1" customWidth="1"/>
    <col min="10502" max="10502" width="13.7109375" style="18" customWidth="1"/>
    <col min="10503" max="10503" width="3.140625" style="18" bestFit="1" customWidth="1"/>
    <col min="10504" max="10504" width="15.42578125" style="18" bestFit="1" customWidth="1"/>
    <col min="10505" max="10505" width="2.7109375" style="18" customWidth="1"/>
    <col min="10506" max="10506" width="11.85546875" style="18" customWidth="1"/>
    <col min="10507" max="10507" width="9.140625" style="18"/>
    <col min="10508" max="10508" width="11.85546875" style="18" customWidth="1"/>
    <col min="10509" max="10751" width="9.140625" style="18"/>
    <col min="10752" max="10752" width="3.7109375" style="18" customWidth="1"/>
    <col min="10753" max="10753" width="38.42578125" style="18" customWidth="1"/>
    <col min="10754" max="10754" width="8" style="18" bestFit="1" customWidth="1"/>
    <col min="10755" max="10755" width="6.5703125" style="18" bestFit="1" customWidth="1"/>
    <col min="10756" max="10756" width="2" style="18" bestFit="1" customWidth="1"/>
    <col min="10757" max="10757" width="12.85546875" style="18" bestFit="1" customWidth="1"/>
    <col min="10758" max="10758" width="13.7109375" style="18" customWidth="1"/>
    <col min="10759" max="10759" width="3.140625" style="18" bestFit="1" customWidth="1"/>
    <col min="10760" max="10760" width="15.42578125" style="18" bestFit="1" customWidth="1"/>
    <col min="10761" max="10761" width="2.7109375" style="18" customWidth="1"/>
    <col min="10762" max="10762" width="11.85546875" style="18" customWidth="1"/>
    <col min="10763" max="10763" width="9.140625" style="18"/>
    <col min="10764" max="10764" width="11.85546875" style="18" customWidth="1"/>
    <col min="10765" max="11007" width="9.140625" style="18"/>
    <col min="11008" max="11008" width="3.7109375" style="18" customWidth="1"/>
    <col min="11009" max="11009" width="38.42578125" style="18" customWidth="1"/>
    <col min="11010" max="11010" width="8" style="18" bestFit="1" customWidth="1"/>
    <col min="11011" max="11011" width="6.5703125" style="18" bestFit="1" customWidth="1"/>
    <col min="11012" max="11012" width="2" style="18" bestFit="1" customWidth="1"/>
    <col min="11013" max="11013" width="12.85546875" style="18" bestFit="1" customWidth="1"/>
    <col min="11014" max="11014" width="13.7109375" style="18" customWidth="1"/>
    <col min="11015" max="11015" width="3.140625" style="18" bestFit="1" customWidth="1"/>
    <col min="11016" max="11016" width="15.42578125" style="18" bestFit="1" customWidth="1"/>
    <col min="11017" max="11017" width="2.7109375" style="18" customWidth="1"/>
    <col min="11018" max="11018" width="11.85546875" style="18" customWidth="1"/>
    <col min="11019" max="11019" width="9.140625" style="18"/>
    <col min="11020" max="11020" width="11.85546875" style="18" customWidth="1"/>
    <col min="11021" max="11263" width="9.140625" style="18"/>
    <col min="11264" max="11264" width="3.7109375" style="18" customWidth="1"/>
    <col min="11265" max="11265" width="38.42578125" style="18" customWidth="1"/>
    <col min="11266" max="11266" width="8" style="18" bestFit="1" customWidth="1"/>
    <col min="11267" max="11267" width="6.5703125" style="18" bestFit="1" customWidth="1"/>
    <col min="11268" max="11268" width="2" style="18" bestFit="1" customWidth="1"/>
    <col min="11269" max="11269" width="12.85546875" style="18" bestFit="1" customWidth="1"/>
    <col min="11270" max="11270" width="13.7109375" style="18" customWidth="1"/>
    <col min="11271" max="11271" width="3.140625" style="18" bestFit="1" customWidth="1"/>
    <col min="11272" max="11272" width="15.42578125" style="18" bestFit="1" customWidth="1"/>
    <col min="11273" max="11273" width="2.7109375" style="18" customWidth="1"/>
    <col min="11274" max="11274" width="11.85546875" style="18" customWidth="1"/>
    <col min="11275" max="11275" width="9.140625" style="18"/>
    <col min="11276" max="11276" width="11.85546875" style="18" customWidth="1"/>
    <col min="11277" max="11519" width="9.140625" style="18"/>
    <col min="11520" max="11520" width="3.7109375" style="18" customWidth="1"/>
    <col min="11521" max="11521" width="38.42578125" style="18" customWidth="1"/>
    <col min="11522" max="11522" width="8" style="18" bestFit="1" customWidth="1"/>
    <col min="11523" max="11523" width="6.5703125" style="18" bestFit="1" customWidth="1"/>
    <col min="11524" max="11524" width="2" style="18" bestFit="1" customWidth="1"/>
    <col min="11525" max="11525" width="12.85546875" style="18" bestFit="1" customWidth="1"/>
    <col min="11526" max="11526" width="13.7109375" style="18" customWidth="1"/>
    <col min="11527" max="11527" width="3.140625" style="18" bestFit="1" customWidth="1"/>
    <col min="11528" max="11528" width="15.42578125" style="18" bestFit="1" customWidth="1"/>
    <col min="11529" max="11529" width="2.7109375" style="18" customWidth="1"/>
    <col min="11530" max="11530" width="11.85546875" style="18" customWidth="1"/>
    <col min="11531" max="11531" width="9.140625" style="18"/>
    <col min="11532" max="11532" width="11.85546875" style="18" customWidth="1"/>
    <col min="11533" max="11775" width="9.140625" style="18"/>
    <col min="11776" max="11776" width="3.7109375" style="18" customWidth="1"/>
    <col min="11777" max="11777" width="38.42578125" style="18" customWidth="1"/>
    <col min="11778" max="11778" width="8" style="18" bestFit="1" customWidth="1"/>
    <col min="11779" max="11779" width="6.5703125" style="18" bestFit="1" customWidth="1"/>
    <col min="11780" max="11780" width="2" style="18" bestFit="1" customWidth="1"/>
    <col min="11781" max="11781" width="12.85546875" style="18" bestFit="1" customWidth="1"/>
    <col min="11782" max="11782" width="13.7109375" style="18" customWidth="1"/>
    <col min="11783" max="11783" width="3.140625" style="18" bestFit="1" customWidth="1"/>
    <col min="11784" max="11784" width="15.42578125" style="18" bestFit="1" customWidth="1"/>
    <col min="11785" max="11785" width="2.7109375" style="18" customWidth="1"/>
    <col min="11786" max="11786" width="11.85546875" style="18" customWidth="1"/>
    <col min="11787" max="11787" width="9.140625" style="18"/>
    <col min="11788" max="11788" width="11.85546875" style="18" customWidth="1"/>
    <col min="11789" max="12031" width="9.140625" style="18"/>
    <col min="12032" max="12032" width="3.7109375" style="18" customWidth="1"/>
    <col min="12033" max="12033" width="38.42578125" style="18" customWidth="1"/>
    <col min="12034" max="12034" width="8" style="18" bestFit="1" customWidth="1"/>
    <col min="12035" max="12035" width="6.5703125" style="18" bestFit="1" customWidth="1"/>
    <col min="12036" max="12036" width="2" style="18" bestFit="1" customWidth="1"/>
    <col min="12037" max="12037" width="12.85546875" style="18" bestFit="1" customWidth="1"/>
    <col min="12038" max="12038" width="13.7109375" style="18" customWidth="1"/>
    <col min="12039" max="12039" width="3.140625" style="18" bestFit="1" customWidth="1"/>
    <col min="12040" max="12040" width="15.42578125" style="18" bestFit="1" customWidth="1"/>
    <col min="12041" max="12041" width="2.7109375" style="18" customWidth="1"/>
    <col min="12042" max="12042" width="11.85546875" style="18" customWidth="1"/>
    <col min="12043" max="12043" width="9.140625" style="18"/>
    <col min="12044" max="12044" width="11.85546875" style="18" customWidth="1"/>
    <col min="12045" max="12287" width="9.140625" style="18"/>
    <col min="12288" max="12288" width="3.7109375" style="18" customWidth="1"/>
    <col min="12289" max="12289" width="38.42578125" style="18" customWidth="1"/>
    <col min="12290" max="12290" width="8" style="18" bestFit="1" customWidth="1"/>
    <col min="12291" max="12291" width="6.5703125" style="18" bestFit="1" customWidth="1"/>
    <col min="12292" max="12292" width="2" style="18" bestFit="1" customWidth="1"/>
    <col min="12293" max="12293" width="12.85546875" style="18" bestFit="1" customWidth="1"/>
    <col min="12294" max="12294" width="13.7109375" style="18" customWidth="1"/>
    <col min="12295" max="12295" width="3.140625" style="18" bestFit="1" customWidth="1"/>
    <col min="12296" max="12296" width="15.42578125" style="18" bestFit="1" customWidth="1"/>
    <col min="12297" max="12297" width="2.7109375" style="18" customWidth="1"/>
    <col min="12298" max="12298" width="11.85546875" style="18" customWidth="1"/>
    <col min="12299" max="12299" width="9.140625" style="18"/>
    <col min="12300" max="12300" width="11.85546875" style="18" customWidth="1"/>
    <col min="12301" max="12543" width="9.140625" style="18"/>
    <col min="12544" max="12544" width="3.7109375" style="18" customWidth="1"/>
    <col min="12545" max="12545" width="38.42578125" style="18" customWidth="1"/>
    <col min="12546" max="12546" width="8" style="18" bestFit="1" customWidth="1"/>
    <col min="12547" max="12547" width="6.5703125" style="18" bestFit="1" customWidth="1"/>
    <col min="12548" max="12548" width="2" style="18" bestFit="1" customWidth="1"/>
    <col min="12549" max="12549" width="12.85546875" style="18" bestFit="1" customWidth="1"/>
    <col min="12550" max="12550" width="13.7109375" style="18" customWidth="1"/>
    <col min="12551" max="12551" width="3.140625" style="18" bestFit="1" customWidth="1"/>
    <col min="12552" max="12552" width="15.42578125" style="18" bestFit="1" customWidth="1"/>
    <col min="12553" max="12553" width="2.7109375" style="18" customWidth="1"/>
    <col min="12554" max="12554" width="11.85546875" style="18" customWidth="1"/>
    <col min="12555" max="12555" width="9.140625" style="18"/>
    <col min="12556" max="12556" width="11.85546875" style="18" customWidth="1"/>
    <col min="12557" max="12799" width="9.140625" style="18"/>
    <col min="12800" max="12800" width="3.7109375" style="18" customWidth="1"/>
    <col min="12801" max="12801" width="38.42578125" style="18" customWidth="1"/>
    <col min="12802" max="12802" width="8" style="18" bestFit="1" customWidth="1"/>
    <col min="12803" max="12803" width="6.5703125" style="18" bestFit="1" customWidth="1"/>
    <col min="12804" max="12804" width="2" style="18" bestFit="1" customWidth="1"/>
    <col min="12805" max="12805" width="12.85546875" style="18" bestFit="1" customWidth="1"/>
    <col min="12806" max="12806" width="13.7109375" style="18" customWidth="1"/>
    <col min="12807" max="12807" width="3.140625" style="18" bestFit="1" customWidth="1"/>
    <col min="12808" max="12808" width="15.42578125" style="18" bestFit="1" customWidth="1"/>
    <col min="12809" max="12809" width="2.7109375" style="18" customWidth="1"/>
    <col min="12810" max="12810" width="11.85546875" style="18" customWidth="1"/>
    <col min="12811" max="12811" width="9.140625" style="18"/>
    <col min="12812" max="12812" width="11.85546875" style="18" customWidth="1"/>
    <col min="12813" max="13055" width="9.140625" style="18"/>
    <col min="13056" max="13056" width="3.7109375" style="18" customWidth="1"/>
    <col min="13057" max="13057" width="38.42578125" style="18" customWidth="1"/>
    <col min="13058" max="13058" width="8" style="18" bestFit="1" customWidth="1"/>
    <col min="13059" max="13059" width="6.5703125" style="18" bestFit="1" customWidth="1"/>
    <col min="13060" max="13060" width="2" style="18" bestFit="1" customWidth="1"/>
    <col min="13061" max="13061" width="12.85546875" style="18" bestFit="1" customWidth="1"/>
    <col min="13062" max="13062" width="13.7109375" style="18" customWidth="1"/>
    <col min="13063" max="13063" width="3.140625" style="18" bestFit="1" customWidth="1"/>
    <col min="13064" max="13064" width="15.42578125" style="18" bestFit="1" customWidth="1"/>
    <col min="13065" max="13065" width="2.7109375" style="18" customWidth="1"/>
    <col min="13066" max="13066" width="11.85546875" style="18" customWidth="1"/>
    <col min="13067" max="13067" width="9.140625" style="18"/>
    <col min="13068" max="13068" width="11.85546875" style="18" customWidth="1"/>
    <col min="13069" max="13311" width="9.140625" style="18"/>
    <col min="13312" max="13312" width="3.7109375" style="18" customWidth="1"/>
    <col min="13313" max="13313" width="38.42578125" style="18" customWidth="1"/>
    <col min="13314" max="13314" width="8" style="18" bestFit="1" customWidth="1"/>
    <col min="13315" max="13315" width="6.5703125" style="18" bestFit="1" customWidth="1"/>
    <col min="13316" max="13316" width="2" style="18" bestFit="1" customWidth="1"/>
    <col min="13317" max="13317" width="12.85546875" style="18" bestFit="1" customWidth="1"/>
    <col min="13318" max="13318" width="13.7109375" style="18" customWidth="1"/>
    <col min="13319" max="13319" width="3.140625" style="18" bestFit="1" customWidth="1"/>
    <col min="13320" max="13320" width="15.42578125" style="18" bestFit="1" customWidth="1"/>
    <col min="13321" max="13321" width="2.7109375" style="18" customWidth="1"/>
    <col min="13322" max="13322" width="11.85546875" style="18" customWidth="1"/>
    <col min="13323" max="13323" width="9.140625" style="18"/>
    <col min="13324" max="13324" width="11.85546875" style="18" customWidth="1"/>
    <col min="13325" max="13567" width="9.140625" style="18"/>
    <col min="13568" max="13568" width="3.7109375" style="18" customWidth="1"/>
    <col min="13569" max="13569" width="38.42578125" style="18" customWidth="1"/>
    <col min="13570" max="13570" width="8" style="18" bestFit="1" customWidth="1"/>
    <col min="13571" max="13571" width="6.5703125" style="18" bestFit="1" customWidth="1"/>
    <col min="13572" max="13572" width="2" style="18" bestFit="1" customWidth="1"/>
    <col min="13573" max="13573" width="12.85546875" style="18" bestFit="1" customWidth="1"/>
    <col min="13574" max="13574" width="13.7109375" style="18" customWidth="1"/>
    <col min="13575" max="13575" width="3.140625" style="18" bestFit="1" customWidth="1"/>
    <col min="13576" max="13576" width="15.42578125" style="18" bestFit="1" customWidth="1"/>
    <col min="13577" max="13577" width="2.7109375" style="18" customWidth="1"/>
    <col min="13578" max="13578" width="11.85546875" style="18" customWidth="1"/>
    <col min="13579" max="13579" width="9.140625" style="18"/>
    <col min="13580" max="13580" width="11.85546875" style="18" customWidth="1"/>
    <col min="13581" max="13823" width="9.140625" style="18"/>
    <col min="13824" max="13824" width="3.7109375" style="18" customWidth="1"/>
    <col min="13825" max="13825" width="38.42578125" style="18" customWidth="1"/>
    <col min="13826" max="13826" width="8" style="18" bestFit="1" customWidth="1"/>
    <col min="13827" max="13827" width="6.5703125" style="18" bestFit="1" customWidth="1"/>
    <col min="13828" max="13828" width="2" style="18" bestFit="1" customWidth="1"/>
    <col min="13829" max="13829" width="12.85546875" style="18" bestFit="1" customWidth="1"/>
    <col min="13830" max="13830" width="13.7109375" style="18" customWidth="1"/>
    <col min="13831" max="13831" width="3.140625" style="18" bestFit="1" customWidth="1"/>
    <col min="13832" max="13832" width="15.42578125" style="18" bestFit="1" customWidth="1"/>
    <col min="13833" max="13833" width="2.7109375" style="18" customWidth="1"/>
    <col min="13834" max="13834" width="11.85546875" style="18" customWidth="1"/>
    <col min="13835" max="13835" width="9.140625" style="18"/>
    <col min="13836" max="13836" width="11.85546875" style="18" customWidth="1"/>
    <col min="13837" max="14079" width="9.140625" style="18"/>
    <col min="14080" max="14080" width="3.7109375" style="18" customWidth="1"/>
    <col min="14081" max="14081" width="38.42578125" style="18" customWidth="1"/>
    <col min="14082" max="14082" width="8" style="18" bestFit="1" customWidth="1"/>
    <col min="14083" max="14083" width="6.5703125" style="18" bestFit="1" customWidth="1"/>
    <col min="14084" max="14084" width="2" style="18" bestFit="1" customWidth="1"/>
    <col min="14085" max="14085" width="12.85546875" style="18" bestFit="1" customWidth="1"/>
    <col min="14086" max="14086" width="13.7109375" style="18" customWidth="1"/>
    <col min="14087" max="14087" width="3.140625" style="18" bestFit="1" customWidth="1"/>
    <col min="14088" max="14088" width="15.42578125" style="18" bestFit="1" customWidth="1"/>
    <col min="14089" max="14089" width="2.7109375" style="18" customWidth="1"/>
    <col min="14090" max="14090" width="11.85546875" style="18" customWidth="1"/>
    <col min="14091" max="14091" width="9.140625" style="18"/>
    <col min="14092" max="14092" width="11.85546875" style="18" customWidth="1"/>
    <col min="14093" max="14335" width="9.140625" style="18"/>
    <col min="14336" max="14336" width="3.7109375" style="18" customWidth="1"/>
    <col min="14337" max="14337" width="38.42578125" style="18" customWidth="1"/>
    <col min="14338" max="14338" width="8" style="18" bestFit="1" customWidth="1"/>
    <col min="14339" max="14339" width="6.5703125" style="18" bestFit="1" customWidth="1"/>
    <col min="14340" max="14340" width="2" style="18" bestFit="1" customWidth="1"/>
    <col min="14341" max="14341" width="12.85546875" style="18" bestFit="1" customWidth="1"/>
    <col min="14342" max="14342" width="13.7109375" style="18" customWidth="1"/>
    <col min="14343" max="14343" width="3.140625" style="18" bestFit="1" customWidth="1"/>
    <col min="14344" max="14344" width="15.42578125" style="18" bestFit="1" customWidth="1"/>
    <col min="14345" max="14345" width="2.7109375" style="18" customWidth="1"/>
    <col min="14346" max="14346" width="11.85546875" style="18" customWidth="1"/>
    <col min="14347" max="14347" width="9.140625" style="18"/>
    <col min="14348" max="14348" width="11.85546875" style="18" customWidth="1"/>
    <col min="14349" max="14591" width="9.140625" style="18"/>
    <col min="14592" max="14592" width="3.7109375" style="18" customWidth="1"/>
    <col min="14593" max="14593" width="38.42578125" style="18" customWidth="1"/>
    <col min="14594" max="14594" width="8" style="18" bestFit="1" customWidth="1"/>
    <col min="14595" max="14595" width="6.5703125" style="18" bestFit="1" customWidth="1"/>
    <col min="14596" max="14596" width="2" style="18" bestFit="1" customWidth="1"/>
    <col min="14597" max="14597" width="12.85546875" style="18" bestFit="1" customWidth="1"/>
    <col min="14598" max="14598" width="13.7109375" style="18" customWidth="1"/>
    <col min="14599" max="14599" width="3.140625" style="18" bestFit="1" customWidth="1"/>
    <col min="14600" max="14600" width="15.42578125" style="18" bestFit="1" customWidth="1"/>
    <col min="14601" max="14601" width="2.7109375" style="18" customWidth="1"/>
    <col min="14602" max="14602" width="11.85546875" style="18" customWidth="1"/>
    <col min="14603" max="14603" width="9.140625" style="18"/>
    <col min="14604" max="14604" width="11.85546875" style="18" customWidth="1"/>
    <col min="14605" max="14847" width="9.140625" style="18"/>
    <col min="14848" max="14848" width="3.7109375" style="18" customWidth="1"/>
    <col min="14849" max="14849" width="38.42578125" style="18" customWidth="1"/>
    <col min="14850" max="14850" width="8" style="18" bestFit="1" customWidth="1"/>
    <col min="14851" max="14851" width="6.5703125" style="18" bestFit="1" customWidth="1"/>
    <col min="14852" max="14852" width="2" style="18" bestFit="1" customWidth="1"/>
    <col min="14853" max="14853" width="12.85546875" style="18" bestFit="1" customWidth="1"/>
    <col min="14854" max="14854" width="13.7109375" style="18" customWidth="1"/>
    <col min="14855" max="14855" width="3.140625" style="18" bestFit="1" customWidth="1"/>
    <col min="14856" max="14856" width="15.42578125" style="18" bestFit="1" customWidth="1"/>
    <col min="14857" max="14857" width="2.7109375" style="18" customWidth="1"/>
    <col min="14858" max="14858" width="11.85546875" style="18" customWidth="1"/>
    <col min="14859" max="14859" width="9.140625" style="18"/>
    <col min="14860" max="14860" width="11.85546875" style="18" customWidth="1"/>
    <col min="14861" max="15103" width="9.140625" style="18"/>
    <col min="15104" max="15104" width="3.7109375" style="18" customWidth="1"/>
    <col min="15105" max="15105" width="38.42578125" style="18" customWidth="1"/>
    <col min="15106" max="15106" width="8" style="18" bestFit="1" customWidth="1"/>
    <col min="15107" max="15107" width="6.5703125" style="18" bestFit="1" customWidth="1"/>
    <col min="15108" max="15108" width="2" style="18" bestFit="1" customWidth="1"/>
    <col min="15109" max="15109" width="12.85546875" style="18" bestFit="1" customWidth="1"/>
    <col min="15110" max="15110" width="13.7109375" style="18" customWidth="1"/>
    <col min="15111" max="15111" width="3.140625" style="18" bestFit="1" customWidth="1"/>
    <col min="15112" max="15112" width="15.42578125" style="18" bestFit="1" customWidth="1"/>
    <col min="15113" max="15113" width="2.7109375" style="18" customWidth="1"/>
    <col min="15114" max="15114" width="11.85546875" style="18" customWidth="1"/>
    <col min="15115" max="15115" width="9.140625" style="18"/>
    <col min="15116" max="15116" width="11.85546875" style="18" customWidth="1"/>
    <col min="15117" max="15359" width="9.140625" style="18"/>
    <col min="15360" max="15360" width="3.7109375" style="18" customWidth="1"/>
    <col min="15361" max="15361" width="38.42578125" style="18" customWidth="1"/>
    <col min="15362" max="15362" width="8" style="18" bestFit="1" customWidth="1"/>
    <col min="15363" max="15363" width="6.5703125" style="18" bestFit="1" customWidth="1"/>
    <col min="15364" max="15364" width="2" style="18" bestFit="1" customWidth="1"/>
    <col min="15365" max="15365" width="12.85546875" style="18" bestFit="1" customWidth="1"/>
    <col min="15366" max="15366" width="13.7109375" style="18" customWidth="1"/>
    <col min="15367" max="15367" width="3.140625" style="18" bestFit="1" customWidth="1"/>
    <col min="15368" max="15368" width="15.42578125" style="18" bestFit="1" customWidth="1"/>
    <col min="15369" max="15369" width="2.7109375" style="18" customWidth="1"/>
    <col min="15370" max="15370" width="11.85546875" style="18" customWidth="1"/>
    <col min="15371" max="15371" width="9.140625" style="18"/>
    <col min="15372" max="15372" width="11.85546875" style="18" customWidth="1"/>
    <col min="15373" max="15615" width="9.140625" style="18"/>
    <col min="15616" max="15616" width="3.7109375" style="18" customWidth="1"/>
    <col min="15617" max="15617" width="38.42578125" style="18" customWidth="1"/>
    <col min="15618" max="15618" width="8" style="18" bestFit="1" customWidth="1"/>
    <col min="15619" max="15619" width="6.5703125" style="18" bestFit="1" customWidth="1"/>
    <col min="15620" max="15620" width="2" style="18" bestFit="1" customWidth="1"/>
    <col min="15621" max="15621" width="12.85546875" style="18" bestFit="1" customWidth="1"/>
    <col min="15622" max="15622" width="13.7109375" style="18" customWidth="1"/>
    <col min="15623" max="15623" width="3.140625" style="18" bestFit="1" customWidth="1"/>
    <col min="15624" max="15624" width="15.42578125" style="18" bestFit="1" customWidth="1"/>
    <col min="15625" max="15625" width="2.7109375" style="18" customWidth="1"/>
    <col min="15626" max="15626" width="11.85546875" style="18" customWidth="1"/>
    <col min="15627" max="15627" width="9.140625" style="18"/>
    <col min="15628" max="15628" width="11.85546875" style="18" customWidth="1"/>
    <col min="15629" max="15871" width="9.140625" style="18"/>
    <col min="15872" max="15872" width="3.7109375" style="18" customWidth="1"/>
    <col min="15873" max="15873" width="38.42578125" style="18" customWidth="1"/>
    <col min="15874" max="15874" width="8" style="18" bestFit="1" customWidth="1"/>
    <col min="15875" max="15875" width="6.5703125" style="18" bestFit="1" customWidth="1"/>
    <col min="15876" max="15876" width="2" style="18" bestFit="1" customWidth="1"/>
    <col min="15877" max="15877" width="12.85546875" style="18" bestFit="1" customWidth="1"/>
    <col min="15878" max="15878" width="13.7109375" style="18" customWidth="1"/>
    <col min="15879" max="15879" width="3.140625" style="18" bestFit="1" customWidth="1"/>
    <col min="15880" max="15880" width="15.42578125" style="18" bestFit="1" customWidth="1"/>
    <col min="15881" max="15881" width="2.7109375" style="18" customWidth="1"/>
    <col min="15882" max="15882" width="11.85546875" style="18" customWidth="1"/>
    <col min="15883" max="15883" width="9.140625" style="18"/>
    <col min="15884" max="15884" width="11.85546875" style="18" customWidth="1"/>
    <col min="15885" max="16127" width="9.140625" style="18"/>
    <col min="16128" max="16128" width="3.7109375" style="18" customWidth="1"/>
    <col min="16129" max="16129" width="38.42578125" style="18" customWidth="1"/>
    <col min="16130" max="16130" width="8" style="18" bestFit="1" customWidth="1"/>
    <col min="16131" max="16131" width="6.5703125" style="18" bestFit="1" customWidth="1"/>
    <col min="16132" max="16132" width="2" style="18" bestFit="1" customWidth="1"/>
    <col min="16133" max="16133" width="12.85546875" style="18" bestFit="1" customWidth="1"/>
    <col min="16134" max="16134" width="13.7109375" style="18" customWidth="1"/>
    <col min="16135" max="16135" width="3.140625" style="18" bestFit="1" customWidth="1"/>
    <col min="16136" max="16136" width="15.42578125" style="18" bestFit="1" customWidth="1"/>
    <col min="16137" max="16137" width="2.7109375" style="18" customWidth="1"/>
    <col min="16138" max="16138" width="11.85546875" style="18" customWidth="1"/>
    <col min="16139" max="16139" width="9.140625" style="18"/>
    <col min="16140" max="16140" width="11.85546875" style="18" customWidth="1"/>
    <col min="16141" max="16384" width="9.140625" style="18"/>
  </cols>
  <sheetData>
    <row r="1" spans="1:13">
      <c r="A1" s="14"/>
      <c r="B1" s="15"/>
    </row>
    <row r="2" spans="1:13" s="30" customFormat="1">
      <c r="A2" s="22" t="s">
        <v>78</v>
      </c>
      <c r="B2" s="23" t="s">
        <v>79</v>
      </c>
      <c r="C2" s="24"/>
      <c r="D2" s="24"/>
      <c r="E2" s="24"/>
      <c r="F2" s="25"/>
      <c r="G2" s="26"/>
      <c r="H2" s="27"/>
      <c r="I2" s="28"/>
      <c r="J2" s="29"/>
    </row>
    <row r="3" spans="1:13" s="30" customFormat="1" ht="15">
      <c r="B3" s="31"/>
      <c r="C3" s="32"/>
      <c r="D3" s="33"/>
      <c r="E3" s="33"/>
      <c r="F3" s="19"/>
      <c r="G3" s="34"/>
      <c r="H3" s="35"/>
      <c r="I3" s="36"/>
      <c r="J3" s="37"/>
      <c r="K3" s="38"/>
      <c r="M3" s="39"/>
    </row>
    <row r="4" spans="1:13" s="30" customFormat="1">
      <c r="B4" s="40" t="s">
        <v>10</v>
      </c>
      <c r="C4" s="41"/>
      <c r="D4" s="41"/>
      <c r="E4" s="41"/>
      <c r="F4" s="42"/>
      <c r="G4" s="43"/>
      <c r="H4" s="43"/>
      <c r="I4" s="43"/>
      <c r="J4" s="44"/>
      <c r="K4" s="45"/>
    </row>
    <row r="5" spans="1:13" s="30" customFormat="1" ht="12.75">
      <c r="B5" s="46"/>
      <c r="C5" s="47"/>
      <c r="D5" s="48"/>
      <c r="E5" s="45"/>
      <c r="F5" s="49"/>
      <c r="G5" s="50"/>
      <c r="H5" s="51"/>
      <c r="I5" s="50"/>
      <c r="J5" s="44"/>
      <c r="K5" s="45"/>
    </row>
    <row r="6" spans="1:13" s="30" customFormat="1" ht="38.25">
      <c r="A6" s="46" t="s">
        <v>11</v>
      </c>
      <c r="B6" s="52" t="s">
        <v>12</v>
      </c>
      <c r="C6" s="45" t="s">
        <v>13</v>
      </c>
      <c r="D6" s="45">
        <v>2</v>
      </c>
      <c r="E6" s="53" t="s">
        <v>14</v>
      </c>
      <c r="F6" s="54"/>
      <c r="G6" s="51"/>
      <c r="H6" s="50"/>
      <c r="I6" s="51">
        <f>D6*G6</f>
        <v>0</v>
      </c>
      <c r="K6" s="55"/>
      <c r="M6" s="56"/>
    </row>
    <row r="7" spans="1:13" s="30" customFormat="1" ht="12.75">
      <c r="A7" s="46"/>
      <c r="B7" s="52"/>
      <c r="C7" s="45"/>
      <c r="D7" s="45"/>
      <c r="E7" s="53"/>
      <c r="F7" s="54"/>
      <c r="G7" s="51"/>
      <c r="H7" s="50"/>
      <c r="I7" s="51"/>
      <c r="K7" s="55"/>
      <c r="M7" s="56"/>
    </row>
    <row r="8" spans="1:13" s="30" customFormat="1" ht="12.75">
      <c r="A8" s="46" t="s">
        <v>15</v>
      </c>
      <c r="B8" s="57" t="s">
        <v>21</v>
      </c>
      <c r="C8" s="45" t="s">
        <v>22</v>
      </c>
      <c r="D8" s="45">
        <v>60</v>
      </c>
      <c r="E8" s="53" t="s">
        <v>14</v>
      </c>
      <c r="F8" s="54"/>
      <c r="G8" s="51"/>
      <c r="H8" s="50"/>
      <c r="I8" s="51">
        <f>D8*G8</f>
        <v>0</v>
      </c>
      <c r="K8" s="55"/>
      <c r="M8" s="56"/>
    </row>
    <row r="9" spans="1:13" s="30" customFormat="1" ht="12.75">
      <c r="A9" s="46"/>
      <c r="B9" s="52"/>
      <c r="C9" s="45"/>
      <c r="D9" s="45"/>
      <c r="E9" s="53"/>
      <c r="F9" s="49"/>
      <c r="G9" s="51"/>
      <c r="H9" s="50"/>
      <c r="I9" s="51"/>
      <c r="K9" s="55"/>
      <c r="M9" s="56"/>
    </row>
    <row r="10" spans="1:13" s="30" customFormat="1" ht="12.75">
      <c r="A10" s="46"/>
      <c r="B10" s="58" t="str">
        <f>B4</f>
        <v>1. PRIPREMNI RADOVI</v>
      </c>
      <c r="C10" s="58"/>
      <c r="D10" s="58"/>
      <c r="E10" s="58"/>
      <c r="F10" s="49"/>
      <c r="G10" s="51"/>
      <c r="H10" s="59" t="s">
        <v>23</v>
      </c>
      <c r="I10" s="60">
        <f>SUM(I6:I9)</f>
        <v>0</v>
      </c>
      <c r="K10" s="61"/>
      <c r="M10" s="62"/>
    </row>
    <row r="11" spans="1:13" s="30" customFormat="1" ht="12.75">
      <c r="A11" s="46"/>
      <c r="B11" s="47"/>
      <c r="C11" s="48"/>
      <c r="D11" s="45"/>
      <c r="E11" s="53"/>
      <c r="F11" s="54"/>
      <c r="G11" s="51"/>
      <c r="H11" s="63"/>
      <c r="I11" s="51"/>
      <c r="K11" s="55"/>
      <c r="M11" s="56"/>
    </row>
    <row r="12" spans="1:13" s="30" customFormat="1" ht="12.75">
      <c r="A12" s="46"/>
      <c r="B12" s="47"/>
      <c r="C12" s="48"/>
      <c r="D12" s="45"/>
      <c r="E12" s="53"/>
      <c r="F12" s="54"/>
      <c r="G12" s="51"/>
      <c r="H12" s="63"/>
      <c r="I12" s="51"/>
      <c r="K12" s="55"/>
      <c r="M12" s="56"/>
    </row>
    <row r="13" spans="1:13" s="30" customFormat="1">
      <c r="A13" s="64" t="s">
        <v>24</v>
      </c>
      <c r="B13" s="65"/>
      <c r="C13" s="65"/>
      <c r="D13" s="65"/>
      <c r="E13" s="65"/>
      <c r="F13" s="54"/>
      <c r="G13" s="51"/>
      <c r="H13" s="66"/>
      <c r="I13" s="67"/>
      <c r="K13" s="68"/>
      <c r="M13" s="69"/>
    </row>
    <row r="14" spans="1:13" s="30" customFormat="1" ht="12.75">
      <c r="A14" s="70"/>
      <c r="B14" s="71"/>
      <c r="C14" s="48"/>
      <c r="D14" s="45"/>
      <c r="F14" s="54"/>
      <c r="G14" s="51"/>
      <c r="H14" s="72"/>
      <c r="I14" s="67"/>
      <c r="K14" s="68"/>
      <c r="M14" s="69"/>
    </row>
    <row r="15" spans="1:13" s="30" customFormat="1" ht="89.25">
      <c r="A15" s="46" t="s">
        <v>11</v>
      </c>
      <c r="B15" s="52" t="s">
        <v>25</v>
      </c>
      <c r="C15" s="45" t="s">
        <v>26</v>
      </c>
      <c r="D15" s="45">
        <v>19.2</v>
      </c>
      <c r="E15" s="53" t="s">
        <v>14</v>
      </c>
      <c r="F15" s="54"/>
      <c r="G15" s="51"/>
      <c r="H15" s="63"/>
      <c r="I15" s="51">
        <f>D15*G15</f>
        <v>0</v>
      </c>
      <c r="K15" s="73"/>
    </row>
    <row r="16" spans="1:13" s="30" customFormat="1" ht="12.75">
      <c r="A16" s="46"/>
      <c r="B16" s="47"/>
      <c r="C16" s="48"/>
      <c r="D16" s="45"/>
      <c r="F16" s="54"/>
      <c r="G16" s="51"/>
      <c r="H16" s="50"/>
      <c r="I16" s="51"/>
      <c r="K16" s="73"/>
    </row>
    <row r="17" spans="1:13" s="30" customFormat="1" ht="76.5">
      <c r="A17" s="46" t="s">
        <v>15</v>
      </c>
      <c r="B17" s="52" t="s">
        <v>27</v>
      </c>
      <c r="C17" s="45" t="s">
        <v>28</v>
      </c>
      <c r="D17" s="74">
        <v>7.2</v>
      </c>
      <c r="E17" s="53" t="s">
        <v>14</v>
      </c>
      <c r="F17" s="54"/>
      <c r="G17" s="51"/>
      <c r="H17" s="63"/>
      <c r="I17" s="51">
        <f>D17*G17</f>
        <v>0</v>
      </c>
      <c r="K17" s="75"/>
      <c r="M17" s="56"/>
    </row>
    <row r="18" spans="1:13" s="30" customFormat="1" ht="12.75">
      <c r="A18" s="46"/>
      <c r="B18" s="47"/>
      <c r="C18" s="45"/>
      <c r="D18" s="45"/>
      <c r="E18" s="53"/>
      <c r="F18" s="54"/>
      <c r="G18" s="51"/>
      <c r="H18" s="63"/>
      <c r="I18" s="51"/>
      <c r="K18" s="75"/>
      <c r="M18" s="56"/>
    </row>
    <row r="19" spans="1:13" s="30" customFormat="1" ht="51">
      <c r="A19" s="46" t="s">
        <v>18</v>
      </c>
      <c r="B19" s="52" t="s">
        <v>29</v>
      </c>
      <c r="C19" s="45" t="s">
        <v>28</v>
      </c>
      <c r="D19" s="45">
        <v>4.8</v>
      </c>
      <c r="E19" s="53" t="s">
        <v>14</v>
      </c>
      <c r="F19" s="54"/>
      <c r="G19" s="51"/>
      <c r="H19" s="63"/>
      <c r="I19" s="51">
        <f>D19*G19</f>
        <v>0</v>
      </c>
      <c r="K19" s="75"/>
      <c r="M19" s="56"/>
    </row>
    <row r="20" spans="1:13" s="30" customFormat="1" ht="12.75">
      <c r="A20" s="46"/>
      <c r="B20" s="52"/>
      <c r="C20" s="45"/>
      <c r="D20" s="45"/>
      <c r="E20" s="53"/>
      <c r="F20" s="54"/>
      <c r="G20" s="51"/>
      <c r="H20" s="63"/>
      <c r="I20" s="51"/>
      <c r="K20" s="75"/>
      <c r="M20" s="56"/>
    </row>
    <row r="21" spans="1:13" s="30" customFormat="1" ht="51">
      <c r="A21" s="46" t="s">
        <v>20</v>
      </c>
      <c r="B21" s="52" t="s">
        <v>30</v>
      </c>
      <c r="C21" s="45" t="s">
        <v>28</v>
      </c>
      <c r="D21" s="45">
        <v>12</v>
      </c>
      <c r="E21" s="53" t="s">
        <v>14</v>
      </c>
      <c r="F21" s="54"/>
      <c r="G21" s="51"/>
      <c r="H21" s="63"/>
      <c r="I21" s="51">
        <f>D21*G21</f>
        <v>0</v>
      </c>
      <c r="K21" s="75"/>
      <c r="M21" s="56"/>
    </row>
    <row r="22" spans="1:13" s="30" customFormat="1" ht="12.75">
      <c r="A22" s="46"/>
      <c r="B22" s="52"/>
      <c r="C22" s="45"/>
      <c r="D22" s="45"/>
      <c r="E22" s="53"/>
      <c r="F22" s="49"/>
      <c r="G22" s="51"/>
      <c r="H22" s="63"/>
      <c r="I22" s="51"/>
      <c r="K22" s="75"/>
      <c r="M22" s="56"/>
    </row>
    <row r="23" spans="1:13" s="30" customFormat="1" ht="25.5">
      <c r="A23" s="46" t="s">
        <v>31</v>
      </c>
      <c r="B23" s="52" t="s">
        <v>32</v>
      </c>
      <c r="C23" s="45" t="s">
        <v>33</v>
      </c>
      <c r="D23" s="76">
        <v>24.96</v>
      </c>
      <c r="E23" s="53" t="s">
        <v>14</v>
      </c>
      <c r="F23" s="54"/>
      <c r="G23" s="51"/>
      <c r="H23" s="51"/>
      <c r="I23" s="51">
        <f>D23*G23</f>
        <v>0</v>
      </c>
      <c r="K23" s="55"/>
      <c r="M23" s="56"/>
    </row>
    <row r="24" spans="1:13" s="30" customFormat="1" ht="12.75">
      <c r="A24" s="46"/>
      <c r="B24" s="52"/>
      <c r="C24" s="45"/>
      <c r="D24" s="45"/>
      <c r="E24" s="53"/>
      <c r="F24" s="54"/>
      <c r="G24" s="51"/>
      <c r="H24" s="63"/>
      <c r="I24" s="51"/>
      <c r="J24" s="55"/>
      <c r="K24" s="55"/>
      <c r="L24" s="56"/>
    </row>
    <row r="25" spans="1:13" s="30" customFormat="1" ht="38.25">
      <c r="A25" s="46" t="s">
        <v>34</v>
      </c>
      <c r="B25" s="52" t="s">
        <v>35</v>
      </c>
      <c r="C25" s="45" t="s">
        <v>26</v>
      </c>
      <c r="D25" s="45">
        <v>0.1</v>
      </c>
      <c r="E25" s="53" t="s">
        <v>14</v>
      </c>
      <c r="F25" s="54"/>
      <c r="G25" s="51"/>
      <c r="H25" s="51"/>
      <c r="I25" s="51">
        <f>D25*G25</f>
        <v>0</v>
      </c>
      <c r="K25" s="75"/>
      <c r="M25" s="56"/>
    </row>
    <row r="26" spans="1:13" s="30" customFormat="1" ht="12.75">
      <c r="A26" s="70"/>
      <c r="B26" s="71"/>
      <c r="C26" s="48"/>
      <c r="D26" s="45"/>
      <c r="F26" s="54"/>
      <c r="G26" s="51"/>
      <c r="H26" s="67"/>
      <c r="I26" s="67"/>
      <c r="K26" s="68"/>
      <c r="M26" s="56"/>
    </row>
    <row r="27" spans="1:13" s="30" customFormat="1" ht="63.75">
      <c r="A27" s="46" t="s">
        <v>36</v>
      </c>
      <c r="B27" s="52" t="s">
        <v>37</v>
      </c>
      <c r="C27" s="45" t="s">
        <v>17</v>
      </c>
      <c r="D27" s="45">
        <v>1</v>
      </c>
      <c r="E27" s="53" t="s">
        <v>14</v>
      </c>
      <c r="F27" s="54"/>
      <c r="G27" s="51"/>
      <c r="H27" s="63"/>
      <c r="I27" s="51">
        <f>D27*G27</f>
        <v>0</v>
      </c>
      <c r="K27" s="75"/>
      <c r="M27" s="56"/>
    </row>
    <row r="28" spans="1:13" s="30" customFormat="1" ht="12.75">
      <c r="A28" s="70"/>
      <c r="B28" s="71"/>
      <c r="C28" s="48"/>
      <c r="D28" s="45"/>
      <c r="F28" s="54"/>
      <c r="G28" s="51"/>
      <c r="H28" s="67"/>
      <c r="I28" s="67"/>
      <c r="K28" s="68"/>
      <c r="M28" s="56"/>
    </row>
    <row r="29" spans="1:13" s="30" customFormat="1" ht="102">
      <c r="A29" s="46" t="s">
        <v>38</v>
      </c>
      <c r="B29" s="52" t="s">
        <v>39</v>
      </c>
      <c r="C29" s="45" t="s">
        <v>17</v>
      </c>
      <c r="D29" s="45">
        <v>3</v>
      </c>
      <c r="E29" s="53" t="s">
        <v>14</v>
      </c>
      <c r="F29" s="54"/>
      <c r="G29" s="51"/>
      <c r="H29" s="63"/>
      <c r="I29" s="51">
        <f>D29*G29</f>
        <v>0</v>
      </c>
      <c r="K29" s="75"/>
      <c r="M29" s="56"/>
    </row>
    <row r="30" spans="1:13" s="30" customFormat="1" ht="12.75">
      <c r="A30" s="46"/>
      <c r="B30" s="52"/>
      <c r="C30" s="45"/>
      <c r="D30" s="45"/>
      <c r="E30" s="53"/>
      <c r="F30" s="54"/>
      <c r="G30" s="51"/>
      <c r="H30" s="63"/>
      <c r="I30" s="51"/>
      <c r="K30" s="75"/>
      <c r="M30" s="56"/>
    </row>
    <row r="31" spans="1:13" s="30" customFormat="1" ht="38.25">
      <c r="A31" s="46" t="s">
        <v>40</v>
      </c>
      <c r="B31" s="52" t="s">
        <v>41</v>
      </c>
      <c r="C31" s="45"/>
      <c r="D31" s="45"/>
      <c r="E31" s="53"/>
      <c r="F31" s="54"/>
      <c r="G31" s="51"/>
      <c r="H31" s="63"/>
      <c r="I31" s="51"/>
      <c r="K31" s="75"/>
      <c r="M31" s="56"/>
    </row>
    <row r="32" spans="1:13" s="30" customFormat="1" ht="12.75">
      <c r="A32" s="46"/>
      <c r="B32" s="52" t="s">
        <v>42</v>
      </c>
      <c r="C32" s="45"/>
      <c r="D32" s="45"/>
      <c r="E32" s="53"/>
      <c r="F32" s="54"/>
      <c r="G32" s="51"/>
      <c r="H32" s="63"/>
      <c r="I32" s="51"/>
      <c r="K32" s="75"/>
      <c r="M32" s="56"/>
    </row>
    <row r="33" spans="1:13" s="30" customFormat="1" ht="12.75">
      <c r="A33" s="46"/>
      <c r="B33" s="52" t="s">
        <v>43</v>
      </c>
      <c r="C33" s="45"/>
      <c r="D33" s="45"/>
      <c r="E33" s="53"/>
      <c r="F33" s="54"/>
      <c r="G33" s="51"/>
      <c r="H33" s="63"/>
      <c r="I33" s="51"/>
      <c r="K33" s="75"/>
      <c r="M33" s="56"/>
    </row>
    <row r="34" spans="1:13" s="30" customFormat="1" ht="51">
      <c r="A34" s="46"/>
      <c r="B34" s="52" t="s">
        <v>44</v>
      </c>
      <c r="C34" s="45" t="s">
        <v>17</v>
      </c>
      <c r="D34" s="45">
        <v>3</v>
      </c>
      <c r="E34" s="53" t="s">
        <v>14</v>
      </c>
      <c r="F34" s="54"/>
      <c r="G34" s="51"/>
      <c r="H34" s="63"/>
      <c r="I34" s="51">
        <f>D34*G34</f>
        <v>0</v>
      </c>
      <c r="K34" s="75"/>
      <c r="M34" s="56"/>
    </row>
    <row r="35" spans="1:13" s="30" customFormat="1" ht="12.75">
      <c r="A35" s="46"/>
      <c r="B35" s="52"/>
      <c r="C35" s="45"/>
      <c r="D35" s="45"/>
      <c r="E35" s="53"/>
      <c r="F35" s="54"/>
      <c r="G35" s="51"/>
      <c r="H35" s="63"/>
      <c r="I35" s="51"/>
      <c r="K35" s="75"/>
      <c r="M35" s="56"/>
    </row>
    <row r="36" spans="1:13" s="77" customFormat="1" ht="38.25">
      <c r="A36" s="46" t="s">
        <v>45</v>
      </c>
      <c r="B36" s="52" t="s">
        <v>46</v>
      </c>
      <c r="C36" s="45" t="s">
        <v>17</v>
      </c>
      <c r="D36" s="45">
        <v>3</v>
      </c>
      <c r="E36" s="53" t="s">
        <v>14</v>
      </c>
      <c r="F36" s="54"/>
      <c r="G36" s="51"/>
      <c r="H36" s="63"/>
      <c r="I36" s="51">
        <f>D36*G36</f>
        <v>0</v>
      </c>
      <c r="K36" s="78"/>
      <c r="M36" s="79"/>
    </row>
    <row r="37" spans="1:13" s="77" customFormat="1" ht="12.75">
      <c r="A37" s="46"/>
      <c r="B37" s="52"/>
      <c r="C37" s="32"/>
      <c r="D37" s="32"/>
      <c r="E37" s="32"/>
      <c r="F37" s="54"/>
      <c r="G37" s="51"/>
      <c r="H37" s="80"/>
      <c r="I37" s="51"/>
      <c r="K37" s="78"/>
      <c r="M37" s="79"/>
    </row>
    <row r="38" spans="1:13" s="30" customFormat="1" ht="25.5">
      <c r="A38" s="46" t="s">
        <v>47</v>
      </c>
      <c r="B38" s="52" t="s">
        <v>48</v>
      </c>
      <c r="C38" s="45" t="s">
        <v>22</v>
      </c>
      <c r="D38" s="45">
        <v>60</v>
      </c>
      <c r="E38" s="53" t="s">
        <v>14</v>
      </c>
      <c r="F38" s="54"/>
      <c r="G38" s="51"/>
      <c r="H38" s="63"/>
      <c r="I38" s="51">
        <f>D38*G38</f>
        <v>0</v>
      </c>
      <c r="K38" s="55"/>
      <c r="M38" s="56"/>
    </row>
    <row r="39" spans="1:13">
      <c r="A39" s="81"/>
      <c r="B39" s="82"/>
      <c r="C39" s="83"/>
      <c r="D39" s="83"/>
      <c r="E39" s="83"/>
      <c r="F39" s="54"/>
      <c r="G39" s="51"/>
      <c r="H39" s="84"/>
      <c r="I39" s="85"/>
      <c r="J39" s="18"/>
      <c r="K39" s="18"/>
    </row>
    <row r="40" spans="1:13" s="30" customFormat="1" ht="12.75">
      <c r="A40" s="46"/>
      <c r="B40" s="86" t="str">
        <f>A13</f>
        <v>2. GRAĐEVINSKI RADOVI</v>
      </c>
      <c r="C40" s="86"/>
      <c r="D40" s="86"/>
      <c r="E40" s="86"/>
      <c r="F40" s="49"/>
      <c r="G40" s="51"/>
      <c r="H40" s="59" t="s">
        <v>23</v>
      </c>
      <c r="I40" s="67">
        <f>SUM(I15:I39)</f>
        <v>0</v>
      </c>
      <c r="K40" s="68"/>
      <c r="M40" s="69"/>
    </row>
    <row r="41" spans="1:13" s="30" customFormat="1" ht="12.75">
      <c r="A41" s="46"/>
      <c r="B41" s="86"/>
      <c r="C41" s="86"/>
      <c r="D41" s="86"/>
      <c r="E41" s="86"/>
      <c r="F41" s="49"/>
      <c r="G41" s="51"/>
      <c r="H41" s="72"/>
      <c r="I41" s="67"/>
      <c r="K41" s="68"/>
      <c r="M41" s="69"/>
    </row>
    <row r="42" spans="1:13" s="30" customFormat="1" ht="12.75">
      <c r="A42" s="46"/>
      <c r="B42" s="86"/>
      <c r="C42" s="86"/>
      <c r="D42" s="86"/>
      <c r="E42" s="86"/>
      <c r="F42" s="49"/>
      <c r="G42" s="51"/>
      <c r="H42" s="72"/>
      <c r="I42" s="67"/>
      <c r="K42" s="68"/>
      <c r="M42" s="69"/>
    </row>
    <row r="43" spans="1:13" s="30" customFormat="1">
      <c r="A43" s="64" t="s">
        <v>49</v>
      </c>
      <c r="B43" s="65"/>
      <c r="C43" s="65"/>
      <c r="D43" s="65"/>
      <c r="E43" s="65"/>
      <c r="F43" s="87"/>
      <c r="G43" s="51"/>
      <c r="H43" s="66"/>
      <c r="I43" s="51"/>
      <c r="K43" s="45"/>
    </row>
    <row r="44" spans="1:13" s="30" customFormat="1" ht="12.75">
      <c r="A44" s="70"/>
      <c r="B44" s="47"/>
      <c r="C44" s="48"/>
      <c r="D44" s="45"/>
      <c r="F44" s="54"/>
      <c r="G44" s="51"/>
      <c r="H44" s="50"/>
      <c r="I44" s="51"/>
      <c r="K44" s="45"/>
    </row>
    <row r="45" spans="1:13" s="30" customFormat="1" ht="12.75">
      <c r="A45" s="46" t="s">
        <v>11</v>
      </c>
      <c r="B45" s="52" t="s">
        <v>50</v>
      </c>
      <c r="C45" s="48"/>
      <c r="D45" s="45"/>
      <c r="F45" s="54"/>
      <c r="G45" s="51"/>
      <c r="H45" s="50"/>
      <c r="I45" s="88"/>
      <c r="K45" s="55"/>
      <c r="M45" s="56"/>
    </row>
    <row r="46" spans="1:13" s="30" customFormat="1" ht="12.75">
      <c r="A46" s="46"/>
      <c r="B46" s="52" t="s">
        <v>51</v>
      </c>
      <c r="C46" s="45" t="s">
        <v>22</v>
      </c>
      <c r="D46" s="45">
        <v>75</v>
      </c>
      <c r="E46" s="53" t="s">
        <v>14</v>
      </c>
      <c r="F46" s="54"/>
      <c r="G46" s="51"/>
      <c r="H46" s="50"/>
      <c r="I46" s="51">
        <f>D46*G46</f>
        <v>0</v>
      </c>
      <c r="K46" s="55"/>
      <c r="M46" s="56"/>
    </row>
    <row r="47" spans="1:13" s="30" customFormat="1" ht="12.75">
      <c r="A47" s="46"/>
      <c r="B47" s="52"/>
      <c r="C47" s="45"/>
      <c r="D47" s="45"/>
      <c r="E47" s="53"/>
      <c r="F47" s="54"/>
      <c r="G47" s="51"/>
      <c r="H47" s="50"/>
      <c r="I47" s="51"/>
      <c r="K47" s="55"/>
      <c r="M47" s="56"/>
    </row>
    <row r="48" spans="1:13" s="30" customFormat="1" ht="38.25">
      <c r="A48" s="46" t="s">
        <v>15</v>
      </c>
      <c r="B48" s="52" t="s">
        <v>52</v>
      </c>
      <c r="C48" s="45" t="s">
        <v>22</v>
      </c>
      <c r="D48" s="45">
        <v>80</v>
      </c>
      <c r="E48" s="53" t="s">
        <v>14</v>
      </c>
      <c r="F48" s="54"/>
      <c r="G48" s="51"/>
      <c r="H48" s="50"/>
      <c r="I48" s="51">
        <f>D48*G48</f>
        <v>0</v>
      </c>
      <c r="K48" s="55"/>
      <c r="M48" s="56"/>
    </row>
    <row r="49" spans="1:13" s="30" customFormat="1" ht="12.75">
      <c r="A49" s="46"/>
      <c r="B49" s="52"/>
      <c r="C49" s="45"/>
      <c r="D49" s="45"/>
      <c r="E49" s="53"/>
      <c r="F49" s="54"/>
      <c r="G49" s="51"/>
      <c r="H49" s="50"/>
      <c r="I49" s="51"/>
      <c r="K49" s="55"/>
      <c r="M49" s="56"/>
    </row>
    <row r="50" spans="1:13" s="30" customFormat="1" ht="25.5">
      <c r="A50" s="46" t="s">
        <v>18</v>
      </c>
      <c r="B50" s="52" t="s">
        <v>53</v>
      </c>
      <c r="C50" s="45" t="s">
        <v>22</v>
      </c>
      <c r="D50" s="45">
        <v>60</v>
      </c>
      <c r="E50" s="53" t="s">
        <v>14</v>
      </c>
      <c r="F50" s="54"/>
      <c r="G50" s="51"/>
      <c r="H50" s="50"/>
      <c r="I50" s="51">
        <f>D50*G50</f>
        <v>0</v>
      </c>
      <c r="K50" s="55"/>
      <c r="M50" s="56"/>
    </row>
    <row r="51" spans="1:13" s="30" customFormat="1" ht="12.75">
      <c r="A51" s="46"/>
      <c r="B51" s="52"/>
      <c r="C51" s="45"/>
      <c r="D51" s="45"/>
      <c r="E51" s="53"/>
      <c r="F51" s="54"/>
      <c r="G51" s="51"/>
      <c r="H51" s="50"/>
      <c r="I51" s="51"/>
      <c r="K51" s="55"/>
      <c r="M51" s="56"/>
    </row>
    <row r="52" spans="1:13" s="30" customFormat="1" ht="51">
      <c r="A52" s="46" t="s">
        <v>20</v>
      </c>
      <c r="B52" s="52" t="s">
        <v>54</v>
      </c>
      <c r="C52" s="45" t="s">
        <v>55</v>
      </c>
      <c r="D52" s="45">
        <v>3</v>
      </c>
      <c r="E52" s="53" t="s">
        <v>14</v>
      </c>
      <c r="F52" s="54"/>
      <c r="G52" s="51"/>
      <c r="H52" s="50"/>
      <c r="I52" s="51">
        <f>D52*G52</f>
        <v>0</v>
      </c>
      <c r="K52" s="55"/>
      <c r="M52" s="56"/>
    </row>
    <row r="53" spans="1:13" s="30" customFormat="1" ht="12.75">
      <c r="A53" s="46"/>
      <c r="B53" s="52"/>
      <c r="C53" s="45"/>
      <c r="D53" s="45"/>
      <c r="E53" s="53"/>
      <c r="F53" s="54"/>
      <c r="G53" s="51"/>
      <c r="H53" s="50"/>
      <c r="I53" s="51"/>
      <c r="K53" s="55"/>
      <c r="M53" s="56"/>
    </row>
    <row r="54" spans="1:13" s="30" customFormat="1" ht="63.75">
      <c r="A54" s="46" t="s">
        <v>31</v>
      </c>
      <c r="B54" s="52" t="s">
        <v>56</v>
      </c>
      <c r="C54" s="45" t="s">
        <v>22</v>
      </c>
      <c r="D54" s="45">
        <v>60</v>
      </c>
      <c r="E54" s="53" t="s">
        <v>14</v>
      </c>
      <c r="F54" s="54"/>
      <c r="G54" s="51"/>
      <c r="H54" s="63"/>
      <c r="I54" s="51">
        <f>D54*G54</f>
        <v>0</v>
      </c>
      <c r="K54" s="75"/>
      <c r="M54" s="56"/>
    </row>
    <row r="55" spans="1:13" s="30" customFormat="1" ht="12.75">
      <c r="A55" s="46"/>
      <c r="B55" s="52"/>
      <c r="C55" s="45"/>
      <c r="D55" s="45"/>
      <c r="E55" s="53"/>
      <c r="F55" s="54"/>
      <c r="G55" s="51"/>
      <c r="H55" s="63"/>
      <c r="I55" s="51"/>
      <c r="K55" s="75"/>
      <c r="M55" s="56"/>
    </row>
    <row r="56" spans="1:13" s="77" customFormat="1" ht="51">
      <c r="A56" s="46" t="s">
        <v>34</v>
      </c>
      <c r="B56" s="52" t="s">
        <v>57</v>
      </c>
      <c r="C56" s="45" t="s">
        <v>22</v>
      </c>
      <c r="D56" s="45">
        <v>24</v>
      </c>
      <c r="E56" s="53" t="s">
        <v>14</v>
      </c>
      <c r="F56" s="54"/>
      <c r="G56" s="51"/>
      <c r="H56" s="50"/>
      <c r="I56" s="51">
        <f>D56*G56</f>
        <v>0</v>
      </c>
      <c r="K56" s="89"/>
      <c r="M56" s="79"/>
    </row>
    <row r="57" spans="1:13" s="30" customFormat="1" ht="12.75">
      <c r="A57" s="46"/>
      <c r="B57" s="52"/>
      <c r="C57" s="45"/>
      <c r="D57" s="45"/>
      <c r="E57" s="53"/>
      <c r="F57" s="54"/>
      <c r="G57" s="51"/>
      <c r="H57" s="50"/>
      <c r="I57" s="51"/>
      <c r="K57" s="55"/>
      <c r="M57" s="56"/>
    </row>
    <row r="58" spans="1:13" s="77" customFormat="1" ht="51">
      <c r="A58" s="46" t="s">
        <v>36</v>
      </c>
      <c r="B58" s="52" t="s">
        <v>58</v>
      </c>
      <c r="C58" s="45" t="s">
        <v>17</v>
      </c>
      <c r="D58" s="45">
        <v>3</v>
      </c>
      <c r="E58" s="53" t="s">
        <v>14</v>
      </c>
      <c r="F58" s="54"/>
      <c r="G58" s="51"/>
      <c r="H58" s="50"/>
      <c r="I58" s="51">
        <f>D58*G58</f>
        <v>0</v>
      </c>
      <c r="J58" s="89"/>
      <c r="M58" s="79"/>
    </row>
    <row r="59" spans="1:13" s="77" customFormat="1" ht="12.75">
      <c r="A59" s="46"/>
      <c r="B59" s="52"/>
      <c r="C59" s="45"/>
      <c r="D59" s="45"/>
      <c r="E59" s="53"/>
      <c r="F59" s="54"/>
      <c r="G59" s="51"/>
      <c r="H59" s="50"/>
      <c r="I59" s="51"/>
      <c r="K59" s="89"/>
      <c r="M59" s="79"/>
    </row>
    <row r="60" spans="1:13" s="77" customFormat="1" ht="38.25">
      <c r="A60" s="46" t="s">
        <v>38</v>
      </c>
      <c r="B60" s="52" t="s">
        <v>60</v>
      </c>
      <c r="C60" s="45" t="s">
        <v>17</v>
      </c>
      <c r="D60" s="45">
        <v>1</v>
      </c>
      <c r="E60" s="53" t="s">
        <v>14</v>
      </c>
      <c r="F60" s="54"/>
      <c r="G60" s="51"/>
      <c r="H60" s="50"/>
      <c r="I60" s="51">
        <f>D60*G60</f>
        <v>0</v>
      </c>
      <c r="J60" s="89"/>
      <c r="M60" s="79"/>
    </row>
    <row r="61" spans="1:13" s="77" customFormat="1" ht="12.75">
      <c r="A61" s="46"/>
      <c r="B61" s="52"/>
      <c r="C61" s="45"/>
      <c r="D61" s="45"/>
      <c r="E61" s="53"/>
      <c r="F61" s="54"/>
      <c r="G61" s="51"/>
      <c r="H61" s="50"/>
      <c r="I61" s="51"/>
      <c r="K61" s="89"/>
      <c r="M61" s="79"/>
    </row>
    <row r="62" spans="1:13" s="94" customFormat="1" ht="229.5">
      <c r="A62" s="81" t="s">
        <v>40</v>
      </c>
      <c r="B62" s="82" t="s">
        <v>61</v>
      </c>
      <c r="C62" s="90" t="s">
        <v>55</v>
      </c>
      <c r="D62" s="90">
        <v>4</v>
      </c>
      <c r="E62" s="91" t="s">
        <v>14</v>
      </c>
      <c r="F62" s="92"/>
      <c r="G62" s="51"/>
      <c r="H62" s="93"/>
      <c r="I62" s="85">
        <f>D62*G62</f>
        <v>0</v>
      </c>
    </row>
    <row r="63" spans="1:13" s="94" customFormat="1">
      <c r="A63" s="81"/>
      <c r="B63" s="82"/>
      <c r="C63" s="90"/>
      <c r="D63" s="95"/>
      <c r="E63" s="91"/>
      <c r="F63" s="54"/>
      <c r="G63" s="51"/>
      <c r="H63" s="93"/>
      <c r="I63" s="85"/>
    </row>
    <row r="64" spans="1:13" s="77" customFormat="1" ht="51">
      <c r="A64" s="46" t="s">
        <v>45</v>
      </c>
      <c r="B64" s="52" t="s">
        <v>62</v>
      </c>
      <c r="C64" s="45" t="s">
        <v>55</v>
      </c>
      <c r="D64" s="45">
        <v>3</v>
      </c>
      <c r="E64" s="53" t="s">
        <v>14</v>
      </c>
      <c r="F64" s="54"/>
      <c r="G64" s="51"/>
      <c r="H64" s="50"/>
      <c r="I64" s="51">
        <f>D64*G64</f>
        <v>0</v>
      </c>
      <c r="K64" s="89"/>
      <c r="M64" s="79"/>
    </row>
    <row r="65" spans="1:13" s="77" customFormat="1" ht="12.75">
      <c r="A65" s="46"/>
      <c r="B65" s="52"/>
      <c r="C65" s="45"/>
      <c r="D65" s="45"/>
      <c r="E65" s="53"/>
      <c r="F65" s="42"/>
      <c r="G65" s="51"/>
      <c r="H65" s="50"/>
      <c r="I65" s="51"/>
      <c r="K65" s="89"/>
      <c r="M65" s="79"/>
    </row>
    <row r="66" spans="1:13" s="77" customFormat="1" ht="38.25">
      <c r="A66" s="46" t="s">
        <v>47</v>
      </c>
      <c r="B66" s="52" t="s">
        <v>64</v>
      </c>
      <c r="C66" s="45"/>
      <c r="D66" s="45"/>
      <c r="E66" s="53"/>
      <c r="F66" s="42"/>
      <c r="G66" s="51"/>
      <c r="H66" s="63"/>
      <c r="I66" s="51"/>
      <c r="K66" s="96"/>
    </row>
    <row r="67" spans="1:13" s="77" customFormat="1" ht="12.75">
      <c r="A67" s="46"/>
      <c r="B67" s="97" t="s">
        <v>65</v>
      </c>
      <c r="C67" s="97"/>
      <c r="D67" s="97"/>
      <c r="E67" s="97"/>
      <c r="F67" s="42"/>
      <c r="G67" s="51"/>
      <c r="H67" s="63"/>
      <c r="I67" s="51"/>
      <c r="K67" s="98"/>
    </row>
    <row r="68" spans="1:13" s="77" customFormat="1" ht="12.75">
      <c r="A68" s="46"/>
      <c r="B68" s="97" t="s">
        <v>66</v>
      </c>
      <c r="C68" s="97"/>
      <c r="D68" s="97"/>
      <c r="E68" s="97"/>
      <c r="F68" s="42"/>
      <c r="G68" s="51"/>
      <c r="H68" s="63"/>
      <c r="I68" s="51"/>
      <c r="K68" s="98"/>
    </row>
    <row r="69" spans="1:13" s="77" customFormat="1" ht="12.75">
      <c r="A69" s="46"/>
      <c r="B69" s="97" t="s">
        <v>67</v>
      </c>
      <c r="C69" s="97"/>
      <c r="D69" s="97"/>
      <c r="E69" s="97"/>
      <c r="F69" s="42"/>
      <c r="G69" s="51"/>
      <c r="H69" s="63"/>
      <c r="I69" s="51"/>
      <c r="K69" s="98"/>
    </row>
    <row r="70" spans="1:13" s="77" customFormat="1" ht="12.75">
      <c r="A70" s="46"/>
      <c r="B70" s="97" t="s">
        <v>68</v>
      </c>
      <c r="C70" s="97"/>
      <c r="D70" s="97"/>
      <c r="E70" s="97"/>
      <c r="F70" s="54"/>
      <c r="G70" s="51"/>
      <c r="H70" s="63"/>
      <c r="I70" s="51"/>
      <c r="K70" s="98"/>
    </row>
    <row r="71" spans="1:13" s="77" customFormat="1" ht="12.75">
      <c r="A71" s="46"/>
      <c r="B71" s="97" t="s">
        <v>69</v>
      </c>
      <c r="C71" s="97"/>
      <c r="D71" s="97"/>
      <c r="E71" s="97"/>
      <c r="F71" s="54"/>
      <c r="G71" s="51"/>
      <c r="H71" s="50"/>
      <c r="I71" s="51"/>
      <c r="K71" s="98"/>
    </row>
    <row r="72" spans="1:13" s="77" customFormat="1" ht="12.75">
      <c r="A72" s="46"/>
      <c r="B72" s="97" t="s">
        <v>70</v>
      </c>
      <c r="C72" s="45" t="s">
        <v>55</v>
      </c>
      <c r="D72" s="45">
        <v>1</v>
      </c>
      <c r="E72" s="53" t="s">
        <v>14</v>
      </c>
      <c r="F72" s="54"/>
      <c r="G72" s="51"/>
      <c r="H72" s="63"/>
      <c r="I72" s="51">
        <f>D72*G72</f>
        <v>0</v>
      </c>
      <c r="K72" s="98"/>
    </row>
    <row r="73" spans="1:13" s="77" customFormat="1" ht="12.75">
      <c r="A73" s="46"/>
      <c r="B73" s="47"/>
      <c r="C73" s="48"/>
      <c r="D73" s="45"/>
      <c r="E73" s="30"/>
      <c r="F73" s="54"/>
      <c r="G73" s="51"/>
      <c r="H73" s="50"/>
      <c r="I73" s="51"/>
      <c r="K73" s="98"/>
    </row>
    <row r="74" spans="1:13" s="77" customFormat="1" ht="38.25">
      <c r="A74" s="46" t="s">
        <v>63</v>
      </c>
      <c r="B74" s="52" t="s">
        <v>72</v>
      </c>
      <c r="C74" s="45" t="s">
        <v>73</v>
      </c>
      <c r="D74" s="45">
        <v>1</v>
      </c>
      <c r="E74" s="53" t="s">
        <v>14</v>
      </c>
      <c r="F74" s="42"/>
      <c r="G74" s="51"/>
      <c r="H74" s="63"/>
      <c r="I74" s="51">
        <f>D74*G74</f>
        <v>0</v>
      </c>
      <c r="K74" s="98"/>
    </row>
    <row r="75" spans="1:13" s="30" customFormat="1" ht="15">
      <c r="A75" s="46"/>
      <c r="B75" s="52"/>
      <c r="C75" s="32"/>
      <c r="D75" s="32"/>
      <c r="E75" s="32"/>
      <c r="F75" s="87"/>
      <c r="G75" s="80"/>
      <c r="H75" s="80"/>
      <c r="I75" s="51"/>
      <c r="K75" s="75"/>
      <c r="M75" s="56"/>
    </row>
    <row r="76" spans="1:13" s="30" customFormat="1" ht="12.75">
      <c r="A76" s="46"/>
      <c r="B76" s="86" t="str">
        <f>A43</f>
        <v>3. ELEKTROINSTALACIJA JAVNE RASVJETE</v>
      </c>
      <c r="C76" s="86"/>
      <c r="D76" s="86"/>
      <c r="E76" s="86"/>
      <c r="F76" s="54"/>
      <c r="G76" s="99"/>
      <c r="H76" s="59" t="s">
        <v>23</v>
      </c>
      <c r="I76" s="67">
        <f>SUM(I44:I75)</f>
        <v>0</v>
      </c>
      <c r="K76" s="68"/>
      <c r="M76" s="69"/>
    </row>
    <row r="77" spans="1:13" s="30" customFormat="1" ht="12.75">
      <c r="A77" s="46"/>
      <c r="B77" s="86"/>
      <c r="C77" s="86"/>
      <c r="D77" s="86"/>
      <c r="E77" s="86"/>
      <c r="F77" s="54"/>
      <c r="G77" s="99"/>
      <c r="H77" s="72"/>
      <c r="I77" s="67"/>
      <c r="K77" s="68"/>
      <c r="M77" s="69"/>
    </row>
    <row r="78" spans="1:13" s="30" customFormat="1" ht="12.75">
      <c r="A78" s="46"/>
      <c r="B78" s="86"/>
      <c r="C78" s="86"/>
      <c r="D78" s="86"/>
      <c r="E78" s="86"/>
      <c r="F78" s="54"/>
      <c r="G78" s="99"/>
      <c r="H78" s="72"/>
      <c r="I78" s="67"/>
      <c r="K78" s="68"/>
      <c r="M78" s="69"/>
    </row>
    <row r="79" spans="1:13" s="30" customFormat="1" ht="12.75">
      <c r="A79" s="46"/>
      <c r="B79" s="71"/>
      <c r="C79" s="71"/>
      <c r="D79" s="71"/>
      <c r="E79" s="71"/>
      <c r="F79" s="54"/>
      <c r="G79" s="100"/>
      <c r="H79" s="72"/>
      <c r="I79" s="67"/>
      <c r="K79" s="68"/>
      <c r="M79" s="69"/>
    </row>
    <row r="80" spans="1:13" s="30" customFormat="1">
      <c r="A80" s="64" t="s">
        <v>74</v>
      </c>
      <c r="B80" s="65"/>
      <c r="C80" s="65"/>
      <c r="D80" s="65"/>
      <c r="E80" s="65"/>
      <c r="F80" s="54"/>
      <c r="G80" s="66"/>
      <c r="H80" s="66"/>
      <c r="I80" s="51"/>
      <c r="K80" s="45"/>
    </row>
    <row r="81" spans="1:13" s="30" customFormat="1" ht="12.75">
      <c r="A81" s="46"/>
      <c r="B81" s="47"/>
      <c r="C81" s="48"/>
      <c r="D81" s="45"/>
      <c r="F81" s="54"/>
      <c r="G81" s="51"/>
      <c r="H81" s="50"/>
      <c r="I81" s="51"/>
      <c r="K81" s="45"/>
    </row>
    <row r="82" spans="1:13" s="30" customFormat="1" ht="12.75">
      <c r="A82" s="47" t="str">
        <f>B4</f>
        <v>1. PRIPREMNI RADOVI</v>
      </c>
      <c r="B82" s="101"/>
      <c r="C82" s="101"/>
      <c r="D82" s="101"/>
      <c r="E82" s="101"/>
      <c r="F82" s="54"/>
      <c r="G82" s="102"/>
      <c r="H82" s="103" t="s">
        <v>23</v>
      </c>
      <c r="I82" s="51">
        <f>I10</f>
        <v>0</v>
      </c>
      <c r="K82" s="55"/>
      <c r="M82" s="56"/>
    </row>
    <row r="83" spans="1:13" s="30" customFormat="1" ht="15">
      <c r="A83" s="47"/>
      <c r="B83" s="47"/>
      <c r="C83" s="48"/>
      <c r="D83" s="45"/>
      <c r="F83" s="19"/>
      <c r="G83" s="51"/>
      <c r="H83" s="50"/>
      <c r="I83" s="51"/>
      <c r="K83" s="45"/>
    </row>
    <row r="84" spans="1:13" s="30" customFormat="1" ht="15">
      <c r="A84" s="47" t="str">
        <f>A13</f>
        <v>2. GRAĐEVINSKI RADOVI</v>
      </c>
      <c r="B84" s="101"/>
      <c r="C84" s="101"/>
      <c r="D84" s="101"/>
      <c r="E84" s="101"/>
      <c r="F84" s="19"/>
      <c r="G84" s="102"/>
      <c r="H84" s="103" t="s">
        <v>23</v>
      </c>
      <c r="I84" s="51">
        <f>I40</f>
        <v>0</v>
      </c>
      <c r="K84" s="55"/>
      <c r="M84" s="56"/>
    </row>
    <row r="85" spans="1:13" s="30" customFormat="1" ht="15">
      <c r="A85" s="47"/>
      <c r="B85" s="47"/>
      <c r="C85" s="48"/>
      <c r="D85" s="45"/>
      <c r="F85" s="19"/>
      <c r="G85" s="51"/>
      <c r="H85" s="63"/>
      <c r="I85" s="51"/>
      <c r="K85" s="55"/>
      <c r="M85" s="56"/>
    </row>
    <row r="86" spans="1:13" s="30" customFormat="1" ht="15">
      <c r="A86" s="47" t="str">
        <f>A43</f>
        <v>3. ELEKTROINSTALACIJA JAVNE RASVJETE</v>
      </c>
      <c r="B86" s="101"/>
      <c r="C86" s="101"/>
      <c r="D86" s="101"/>
      <c r="E86" s="101"/>
      <c r="F86" s="19"/>
      <c r="G86" s="102"/>
      <c r="H86" s="103" t="s">
        <v>23</v>
      </c>
      <c r="I86" s="51">
        <f>I76</f>
        <v>0</v>
      </c>
      <c r="K86" s="55"/>
      <c r="M86" s="56"/>
    </row>
    <row r="87" spans="1:13" s="30" customFormat="1" thickBot="1">
      <c r="A87" s="104"/>
      <c r="B87" s="104"/>
      <c r="C87" s="105"/>
      <c r="D87" s="106"/>
      <c r="E87" s="107"/>
      <c r="F87" s="108"/>
      <c r="G87" s="109"/>
      <c r="H87" s="110"/>
      <c r="I87" s="109"/>
      <c r="K87" s="45"/>
    </row>
    <row r="88" spans="1:13" s="30" customFormat="1" ht="12.75">
      <c r="A88" s="46"/>
      <c r="B88" s="71" t="s">
        <v>75</v>
      </c>
      <c r="C88" s="111"/>
      <c r="D88" s="111"/>
      <c r="E88" s="111"/>
      <c r="F88" s="112"/>
      <c r="G88" s="67"/>
      <c r="H88" s="59" t="s">
        <v>23</v>
      </c>
      <c r="I88" s="67">
        <f>SUM(I82:I87)</f>
        <v>0</v>
      </c>
      <c r="K88" s="68"/>
      <c r="M88" s="69"/>
    </row>
    <row r="89" spans="1:13" s="30" customFormat="1" ht="12.75">
      <c r="A89" s="113"/>
      <c r="B89" s="114" t="s">
        <v>76</v>
      </c>
      <c r="C89" s="115"/>
      <c r="D89" s="115"/>
      <c r="E89" s="115"/>
      <c r="F89" s="116"/>
      <c r="G89" s="117"/>
      <c r="H89" s="118" t="s">
        <v>23</v>
      </c>
      <c r="I89" s="117">
        <f>0.25*I88</f>
        <v>0</v>
      </c>
      <c r="K89" s="68"/>
      <c r="M89" s="69"/>
    </row>
    <row r="90" spans="1:13" s="30" customFormat="1" ht="12.75">
      <c r="A90" s="46"/>
      <c r="B90" s="71" t="s">
        <v>77</v>
      </c>
      <c r="C90" s="111"/>
      <c r="D90" s="111"/>
      <c r="E90" s="111"/>
      <c r="F90" s="119"/>
      <c r="G90" s="67"/>
      <c r="H90" s="59" t="s">
        <v>23</v>
      </c>
      <c r="I90" s="67">
        <f>SUM(I88:I89)</f>
        <v>0</v>
      </c>
      <c r="K90" s="68"/>
      <c r="M90" s="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>
      <selection activeCell="G19" sqref="G19"/>
    </sheetView>
  </sheetViews>
  <sheetFormatPr defaultRowHeight="15.75"/>
  <cols>
    <col min="1" max="1" width="3.7109375" style="120" customWidth="1"/>
    <col min="2" max="2" width="38.42578125" style="121" customWidth="1"/>
    <col min="3" max="3" width="8" style="16" bestFit="1" customWidth="1"/>
    <col min="4" max="4" width="6.5703125" style="17" bestFit="1" customWidth="1"/>
    <col min="5" max="5" width="2" style="18" bestFit="1" customWidth="1"/>
    <col min="6" max="6" width="12.85546875" style="19" bestFit="1" customWidth="1"/>
    <col min="7" max="7" width="13.7109375" style="20" customWidth="1"/>
    <col min="8" max="8" width="3.140625" style="21" bestFit="1" customWidth="1"/>
    <col min="9" max="9" width="15.42578125" style="20" bestFit="1" customWidth="1"/>
    <col min="10" max="10" width="2.7109375" style="17" customWidth="1"/>
    <col min="11" max="11" width="11.85546875" style="17" customWidth="1"/>
    <col min="12" max="12" width="11.85546875" style="18" customWidth="1"/>
    <col min="13" max="255" width="9.140625" style="18"/>
    <col min="256" max="256" width="3.7109375" style="18" customWidth="1"/>
    <col min="257" max="257" width="38.42578125" style="18" customWidth="1"/>
    <col min="258" max="258" width="8" style="18" bestFit="1" customWidth="1"/>
    <col min="259" max="259" width="6.5703125" style="18" bestFit="1" customWidth="1"/>
    <col min="260" max="260" width="2" style="18" bestFit="1" customWidth="1"/>
    <col min="261" max="261" width="12.85546875" style="18" bestFit="1" customWidth="1"/>
    <col min="262" max="262" width="13.7109375" style="18" customWidth="1"/>
    <col min="263" max="263" width="3.140625" style="18" bestFit="1" customWidth="1"/>
    <col min="264" max="264" width="15.42578125" style="18" bestFit="1" customWidth="1"/>
    <col min="265" max="265" width="2.7109375" style="18" customWidth="1"/>
    <col min="266" max="266" width="11.85546875" style="18" customWidth="1"/>
    <col min="267" max="267" width="9.140625" style="18"/>
    <col min="268" max="268" width="11.85546875" style="18" customWidth="1"/>
    <col min="269" max="511" width="9.140625" style="18"/>
    <col min="512" max="512" width="3.7109375" style="18" customWidth="1"/>
    <col min="513" max="513" width="38.42578125" style="18" customWidth="1"/>
    <col min="514" max="514" width="8" style="18" bestFit="1" customWidth="1"/>
    <col min="515" max="515" width="6.5703125" style="18" bestFit="1" customWidth="1"/>
    <col min="516" max="516" width="2" style="18" bestFit="1" customWidth="1"/>
    <col min="517" max="517" width="12.85546875" style="18" bestFit="1" customWidth="1"/>
    <col min="518" max="518" width="13.7109375" style="18" customWidth="1"/>
    <col min="519" max="519" width="3.140625" style="18" bestFit="1" customWidth="1"/>
    <col min="520" max="520" width="15.42578125" style="18" bestFit="1" customWidth="1"/>
    <col min="521" max="521" width="2.7109375" style="18" customWidth="1"/>
    <col min="522" max="522" width="11.85546875" style="18" customWidth="1"/>
    <col min="523" max="523" width="9.140625" style="18"/>
    <col min="524" max="524" width="11.85546875" style="18" customWidth="1"/>
    <col min="525" max="767" width="9.140625" style="18"/>
    <col min="768" max="768" width="3.7109375" style="18" customWidth="1"/>
    <col min="769" max="769" width="38.42578125" style="18" customWidth="1"/>
    <col min="770" max="770" width="8" style="18" bestFit="1" customWidth="1"/>
    <col min="771" max="771" width="6.5703125" style="18" bestFit="1" customWidth="1"/>
    <col min="772" max="772" width="2" style="18" bestFit="1" customWidth="1"/>
    <col min="773" max="773" width="12.85546875" style="18" bestFit="1" customWidth="1"/>
    <col min="774" max="774" width="13.7109375" style="18" customWidth="1"/>
    <col min="775" max="775" width="3.140625" style="18" bestFit="1" customWidth="1"/>
    <col min="776" max="776" width="15.42578125" style="18" bestFit="1" customWidth="1"/>
    <col min="777" max="777" width="2.7109375" style="18" customWidth="1"/>
    <col min="778" max="778" width="11.85546875" style="18" customWidth="1"/>
    <col min="779" max="779" width="9.140625" style="18"/>
    <col min="780" max="780" width="11.85546875" style="18" customWidth="1"/>
    <col min="781" max="1023" width="9.140625" style="18"/>
    <col min="1024" max="1024" width="3.7109375" style="18" customWidth="1"/>
    <col min="1025" max="1025" width="38.42578125" style="18" customWidth="1"/>
    <col min="1026" max="1026" width="8" style="18" bestFit="1" customWidth="1"/>
    <col min="1027" max="1027" width="6.5703125" style="18" bestFit="1" customWidth="1"/>
    <col min="1028" max="1028" width="2" style="18" bestFit="1" customWidth="1"/>
    <col min="1029" max="1029" width="12.85546875" style="18" bestFit="1" customWidth="1"/>
    <col min="1030" max="1030" width="13.7109375" style="18" customWidth="1"/>
    <col min="1031" max="1031" width="3.140625" style="18" bestFit="1" customWidth="1"/>
    <col min="1032" max="1032" width="15.42578125" style="18" bestFit="1" customWidth="1"/>
    <col min="1033" max="1033" width="2.7109375" style="18" customWidth="1"/>
    <col min="1034" max="1034" width="11.85546875" style="18" customWidth="1"/>
    <col min="1035" max="1035" width="9.140625" style="18"/>
    <col min="1036" max="1036" width="11.85546875" style="18" customWidth="1"/>
    <col min="1037" max="1279" width="9.140625" style="18"/>
    <col min="1280" max="1280" width="3.7109375" style="18" customWidth="1"/>
    <col min="1281" max="1281" width="38.42578125" style="18" customWidth="1"/>
    <col min="1282" max="1282" width="8" style="18" bestFit="1" customWidth="1"/>
    <col min="1283" max="1283" width="6.5703125" style="18" bestFit="1" customWidth="1"/>
    <col min="1284" max="1284" width="2" style="18" bestFit="1" customWidth="1"/>
    <col min="1285" max="1285" width="12.85546875" style="18" bestFit="1" customWidth="1"/>
    <col min="1286" max="1286" width="13.7109375" style="18" customWidth="1"/>
    <col min="1287" max="1287" width="3.140625" style="18" bestFit="1" customWidth="1"/>
    <col min="1288" max="1288" width="15.42578125" style="18" bestFit="1" customWidth="1"/>
    <col min="1289" max="1289" width="2.7109375" style="18" customWidth="1"/>
    <col min="1290" max="1290" width="11.85546875" style="18" customWidth="1"/>
    <col min="1291" max="1291" width="9.140625" style="18"/>
    <col min="1292" max="1292" width="11.85546875" style="18" customWidth="1"/>
    <col min="1293" max="1535" width="9.140625" style="18"/>
    <col min="1536" max="1536" width="3.7109375" style="18" customWidth="1"/>
    <col min="1537" max="1537" width="38.42578125" style="18" customWidth="1"/>
    <col min="1538" max="1538" width="8" style="18" bestFit="1" customWidth="1"/>
    <col min="1539" max="1539" width="6.5703125" style="18" bestFit="1" customWidth="1"/>
    <col min="1540" max="1540" width="2" style="18" bestFit="1" customWidth="1"/>
    <col min="1541" max="1541" width="12.85546875" style="18" bestFit="1" customWidth="1"/>
    <col min="1542" max="1542" width="13.7109375" style="18" customWidth="1"/>
    <col min="1543" max="1543" width="3.140625" style="18" bestFit="1" customWidth="1"/>
    <col min="1544" max="1544" width="15.42578125" style="18" bestFit="1" customWidth="1"/>
    <col min="1545" max="1545" width="2.7109375" style="18" customWidth="1"/>
    <col min="1546" max="1546" width="11.85546875" style="18" customWidth="1"/>
    <col min="1547" max="1547" width="9.140625" style="18"/>
    <col min="1548" max="1548" width="11.85546875" style="18" customWidth="1"/>
    <col min="1549" max="1791" width="9.140625" style="18"/>
    <col min="1792" max="1792" width="3.7109375" style="18" customWidth="1"/>
    <col min="1793" max="1793" width="38.42578125" style="18" customWidth="1"/>
    <col min="1794" max="1794" width="8" style="18" bestFit="1" customWidth="1"/>
    <col min="1795" max="1795" width="6.5703125" style="18" bestFit="1" customWidth="1"/>
    <col min="1796" max="1796" width="2" style="18" bestFit="1" customWidth="1"/>
    <col min="1797" max="1797" width="12.85546875" style="18" bestFit="1" customWidth="1"/>
    <col min="1798" max="1798" width="13.7109375" style="18" customWidth="1"/>
    <col min="1799" max="1799" width="3.140625" style="18" bestFit="1" customWidth="1"/>
    <col min="1800" max="1800" width="15.42578125" style="18" bestFit="1" customWidth="1"/>
    <col min="1801" max="1801" width="2.7109375" style="18" customWidth="1"/>
    <col min="1802" max="1802" width="11.85546875" style="18" customWidth="1"/>
    <col min="1803" max="1803" width="9.140625" style="18"/>
    <col min="1804" max="1804" width="11.85546875" style="18" customWidth="1"/>
    <col min="1805" max="2047" width="9.140625" style="18"/>
    <col min="2048" max="2048" width="3.7109375" style="18" customWidth="1"/>
    <col min="2049" max="2049" width="38.42578125" style="18" customWidth="1"/>
    <col min="2050" max="2050" width="8" style="18" bestFit="1" customWidth="1"/>
    <col min="2051" max="2051" width="6.5703125" style="18" bestFit="1" customWidth="1"/>
    <col min="2052" max="2052" width="2" style="18" bestFit="1" customWidth="1"/>
    <col min="2053" max="2053" width="12.85546875" style="18" bestFit="1" customWidth="1"/>
    <col min="2054" max="2054" width="13.7109375" style="18" customWidth="1"/>
    <col min="2055" max="2055" width="3.140625" style="18" bestFit="1" customWidth="1"/>
    <col min="2056" max="2056" width="15.42578125" style="18" bestFit="1" customWidth="1"/>
    <col min="2057" max="2057" width="2.7109375" style="18" customWidth="1"/>
    <col min="2058" max="2058" width="11.85546875" style="18" customWidth="1"/>
    <col min="2059" max="2059" width="9.140625" style="18"/>
    <col min="2060" max="2060" width="11.85546875" style="18" customWidth="1"/>
    <col min="2061" max="2303" width="9.140625" style="18"/>
    <col min="2304" max="2304" width="3.7109375" style="18" customWidth="1"/>
    <col min="2305" max="2305" width="38.42578125" style="18" customWidth="1"/>
    <col min="2306" max="2306" width="8" style="18" bestFit="1" customWidth="1"/>
    <col min="2307" max="2307" width="6.5703125" style="18" bestFit="1" customWidth="1"/>
    <col min="2308" max="2308" width="2" style="18" bestFit="1" customWidth="1"/>
    <col min="2309" max="2309" width="12.85546875" style="18" bestFit="1" customWidth="1"/>
    <col min="2310" max="2310" width="13.7109375" style="18" customWidth="1"/>
    <col min="2311" max="2311" width="3.140625" style="18" bestFit="1" customWidth="1"/>
    <col min="2312" max="2312" width="15.42578125" style="18" bestFit="1" customWidth="1"/>
    <col min="2313" max="2313" width="2.7109375" style="18" customWidth="1"/>
    <col min="2314" max="2314" width="11.85546875" style="18" customWidth="1"/>
    <col min="2315" max="2315" width="9.140625" style="18"/>
    <col min="2316" max="2316" width="11.85546875" style="18" customWidth="1"/>
    <col min="2317" max="2559" width="9.140625" style="18"/>
    <col min="2560" max="2560" width="3.7109375" style="18" customWidth="1"/>
    <col min="2561" max="2561" width="38.42578125" style="18" customWidth="1"/>
    <col min="2562" max="2562" width="8" style="18" bestFit="1" customWidth="1"/>
    <col min="2563" max="2563" width="6.5703125" style="18" bestFit="1" customWidth="1"/>
    <col min="2564" max="2564" width="2" style="18" bestFit="1" customWidth="1"/>
    <col min="2565" max="2565" width="12.85546875" style="18" bestFit="1" customWidth="1"/>
    <col min="2566" max="2566" width="13.7109375" style="18" customWidth="1"/>
    <col min="2567" max="2567" width="3.140625" style="18" bestFit="1" customWidth="1"/>
    <col min="2568" max="2568" width="15.42578125" style="18" bestFit="1" customWidth="1"/>
    <col min="2569" max="2569" width="2.7109375" style="18" customWidth="1"/>
    <col min="2570" max="2570" width="11.85546875" style="18" customWidth="1"/>
    <col min="2571" max="2571" width="9.140625" style="18"/>
    <col min="2572" max="2572" width="11.85546875" style="18" customWidth="1"/>
    <col min="2573" max="2815" width="9.140625" style="18"/>
    <col min="2816" max="2816" width="3.7109375" style="18" customWidth="1"/>
    <col min="2817" max="2817" width="38.42578125" style="18" customWidth="1"/>
    <col min="2818" max="2818" width="8" style="18" bestFit="1" customWidth="1"/>
    <col min="2819" max="2819" width="6.5703125" style="18" bestFit="1" customWidth="1"/>
    <col min="2820" max="2820" width="2" style="18" bestFit="1" customWidth="1"/>
    <col min="2821" max="2821" width="12.85546875" style="18" bestFit="1" customWidth="1"/>
    <col min="2822" max="2822" width="13.7109375" style="18" customWidth="1"/>
    <col min="2823" max="2823" width="3.140625" style="18" bestFit="1" customWidth="1"/>
    <col min="2824" max="2824" width="15.42578125" style="18" bestFit="1" customWidth="1"/>
    <col min="2825" max="2825" width="2.7109375" style="18" customWidth="1"/>
    <col min="2826" max="2826" width="11.85546875" style="18" customWidth="1"/>
    <col min="2827" max="2827" width="9.140625" style="18"/>
    <col min="2828" max="2828" width="11.85546875" style="18" customWidth="1"/>
    <col min="2829" max="3071" width="9.140625" style="18"/>
    <col min="3072" max="3072" width="3.7109375" style="18" customWidth="1"/>
    <col min="3073" max="3073" width="38.42578125" style="18" customWidth="1"/>
    <col min="3074" max="3074" width="8" style="18" bestFit="1" customWidth="1"/>
    <col min="3075" max="3075" width="6.5703125" style="18" bestFit="1" customWidth="1"/>
    <col min="3076" max="3076" width="2" style="18" bestFit="1" customWidth="1"/>
    <col min="3077" max="3077" width="12.85546875" style="18" bestFit="1" customWidth="1"/>
    <col min="3078" max="3078" width="13.7109375" style="18" customWidth="1"/>
    <col min="3079" max="3079" width="3.140625" style="18" bestFit="1" customWidth="1"/>
    <col min="3080" max="3080" width="15.42578125" style="18" bestFit="1" customWidth="1"/>
    <col min="3081" max="3081" width="2.7109375" style="18" customWidth="1"/>
    <col min="3082" max="3082" width="11.85546875" style="18" customWidth="1"/>
    <col min="3083" max="3083" width="9.140625" style="18"/>
    <col min="3084" max="3084" width="11.85546875" style="18" customWidth="1"/>
    <col min="3085" max="3327" width="9.140625" style="18"/>
    <col min="3328" max="3328" width="3.7109375" style="18" customWidth="1"/>
    <col min="3329" max="3329" width="38.42578125" style="18" customWidth="1"/>
    <col min="3330" max="3330" width="8" style="18" bestFit="1" customWidth="1"/>
    <col min="3331" max="3331" width="6.5703125" style="18" bestFit="1" customWidth="1"/>
    <col min="3332" max="3332" width="2" style="18" bestFit="1" customWidth="1"/>
    <col min="3333" max="3333" width="12.85546875" style="18" bestFit="1" customWidth="1"/>
    <col min="3334" max="3334" width="13.7109375" style="18" customWidth="1"/>
    <col min="3335" max="3335" width="3.140625" style="18" bestFit="1" customWidth="1"/>
    <col min="3336" max="3336" width="15.42578125" style="18" bestFit="1" customWidth="1"/>
    <col min="3337" max="3337" width="2.7109375" style="18" customWidth="1"/>
    <col min="3338" max="3338" width="11.85546875" style="18" customWidth="1"/>
    <col min="3339" max="3339" width="9.140625" style="18"/>
    <col min="3340" max="3340" width="11.85546875" style="18" customWidth="1"/>
    <col min="3341" max="3583" width="9.140625" style="18"/>
    <col min="3584" max="3584" width="3.7109375" style="18" customWidth="1"/>
    <col min="3585" max="3585" width="38.42578125" style="18" customWidth="1"/>
    <col min="3586" max="3586" width="8" style="18" bestFit="1" customWidth="1"/>
    <col min="3587" max="3587" width="6.5703125" style="18" bestFit="1" customWidth="1"/>
    <col min="3588" max="3588" width="2" style="18" bestFit="1" customWidth="1"/>
    <col min="3589" max="3589" width="12.85546875" style="18" bestFit="1" customWidth="1"/>
    <col min="3590" max="3590" width="13.7109375" style="18" customWidth="1"/>
    <col min="3591" max="3591" width="3.140625" style="18" bestFit="1" customWidth="1"/>
    <col min="3592" max="3592" width="15.42578125" style="18" bestFit="1" customWidth="1"/>
    <col min="3593" max="3593" width="2.7109375" style="18" customWidth="1"/>
    <col min="3594" max="3594" width="11.85546875" style="18" customWidth="1"/>
    <col min="3595" max="3595" width="9.140625" style="18"/>
    <col min="3596" max="3596" width="11.85546875" style="18" customWidth="1"/>
    <col min="3597" max="3839" width="9.140625" style="18"/>
    <col min="3840" max="3840" width="3.7109375" style="18" customWidth="1"/>
    <col min="3841" max="3841" width="38.42578125" style="18" customWidth="1"/>
    <col min="3842" max="3842" width="8" style="18" bestFit="1" customWidth="1"/>
    <col min="3843" max="3843" width="6.5703125" style="18" bestFit="1" customWidth="1"/>
    <col min="3844" max="3844" width="2" style="18" bestFit="1" customWidth="1"/>
    <col min="3845" max="3845" width="12.85546875" style="18" bestFit="1" customWidth="1"/>
    <col min="3846" max="3846" width="13.7109375" style="18" customWidth="1"/>
    <col min="3847" max="3847" width="3.140625" style="18" bestFit="1" customWidth="1"/>
    <col min="3848" max="3848" width="15.42578125" style="18" bestFit="1" customWidth="1"/>
    <col min="3849" max="3849" width="2.7109375" style="18" customWidth="1"/>
    <col min="3850" max="3850" width="11.85546875" style="18" customWidth="1"/>
    <col min="3851" max="3851" width="9.140625" style="18"/>
    <col min="3852" max="3852" width="11.85546875" style="18" customWidth="1"/>
    <col min="3853" max="4095" width="9.140625" style="18"/>
    <col min="4096" max="4096" width="3.7109375" style="18" customWidth="1"/>
    <col min="4097" max="4097" width="38.42578125" style="18" customWidth="1"/>
    <col min="4098" max="4098" width="8" style="18" bestFit="1" customWidth="1"/>
    <col min="4099" max="4099" width="6.5703125" style="18" bestFit="1" customWidth="1"/>
    <col min="4100" max="4100" width="2" style="18" bestFit="1" customWidth="1"/>
    <col min="4101" max="4101" width="12.85546875" style="18" bestFit="1" customWidth="1"/>
    <col min="4102" max="4102" width="13.7109375" style="18" customWidth="1"/>
    <col min="4103" max="4103" width="3.140625" style="18" bestFit="1" customWidth="1"/>
    <col min="4104" max="4104" width="15.42578125" style="18" bestFit="1" customWidth="1"/>
    <col min="4105" max="4105" width="2.7109375" style="18" customWidth="1"/>
    <col min="4106" max="4106" width="11.85546875" style="18" customWidth="1"/>
    <col min="4107" max="4107" width="9.140625" style="18"/>
    <col min="4108" max="4108" width="11.85546875" style="18" customWidth="1"/>
    <col min="4109" max="4351" width="9.140625" style="18"/>
    <col min="4352" max="4352" width="3.7109375" style="18" customWidth="1"/>
    <col min="4353" max="4353" width="38.42578125" style="18" customWidth="1"/>
    <col min="4354" max="4354" width="8" style="18" bestFit="1" customWidth="1"/>
    <col min="4355" max="4355" width="6.5703125" style="18" bestFit="1" customWidth="1"/>
    <col min="4356" max="4356" width="2" style="18" bestFit="1" customWidth="1"/>
    <col min="4357" max="4357" width="12.85546875" style="18" bestFit="1" customWidth="1"/>
    <col min="4358" max="4358" width="13.7109375" style="18" customWidth="1"/>
    <col min="4359" max="4359" width="3.140625" style="18" bestFit="1" customWidth="1"/>
    <col min="4360" max="4360" width="15.42578125" style="18" bestFit="1" customWidth="1"/>
    <col min="4361" max="4361" width="2.7109375" style="18" customWidth="1"/>
    <col min="4362" max="4362" width="11.85546875" style="18" customWidth="1"/>
    <col min="4363" max="4363" width="9.140625" style="18"/>
    <col min="4364" max="4364" width="11.85546875" style="18" customWidth="1"/>
    <col min="4365" max="4607" width="9.140625" style="18"/>
    <col min="4608" max="4608" width="3.7109375" style="18" customWidth="1"/>
    <col min="4609" max="4609" width="38.42578125" style="18" customWidth="1"/>
    <col min="4610" max="4610" width="8" style="18" bestFit="1" customWidth="1"/>
    <col min="4611" max="4611" width="6.5703125" style="18" bestFit="1" customWidth="1"/>
    <col min="4612" max="4612" width="2" style="18" bestFit="1" customWidth="1"/>
    <col min="4613" max="4613" width="12.85546875" style="18" bestFit="1" customWidth="1"/>
    <col min="4614" max="4614" width="13.7109375" style="18" customWidth="1"/>
    <col min="4615" max="4615" width="3.140625" style="18" bestFit="1" customWidth="1"/>
    <col min="4616" max="4616" width="15.42578125" style="18" bestFit="1" customWidth="1"/>
    <col min="4617" max="4617" width="2.7109375" style="18" customWidth="1"/>
    <col min="4618" max="4618" width="11.85546875" style="18" customWidth="1"/>
    <col min="4619" max="4619" width="9.140625" style="18"/>
    <col min="4620" max="4620" width="11.85546875" style="18" customWidth="1"/>
    <col min="4621" max="4863" width="9.140625" style="18"/>
    <col min="4864" max="4864" width="3.7109375" style="18" customWidth="1"/>
    <col min="4865" max="4865" width="38.42578125" style="18" customWidth="1"/>
    <col min="4866" max="4866" width="8" style="18" bestFit="1" customWidth="1"/>
    <col min="4867" max="4867" width="6.5703125" style="18" bestFit="1" customWidth="1"/>
    <col min="4868" max="4868" width="2" style="18" bestFit="1" customWidth="1"/>
    <col min="4869" max="4869" width="12.85546875" style="18" bestFit="1" customWidth="1"/>
    <col min="4870" max="4870" width="13.7109375" style="18" customWidth="1"/>
    <col min="4871" max="4871" width="3.140625" style="18" bestFit="1" customWidth="1"/>
    <col min="4872" max="4872" width="15.42578125" style="18" bestFit="1" customWidth="1"/>
    <col min="4873" max="4873" width="2.7109375" style="18" customWidth="1"/>
    <col min="4874" max="4874" width="11.85546875" style="18" customWidth="1"/>
    <col min="4875" max="4875" width="9.140625" style="18"/>
    <col min="4876" max="4876" width="11.85546875" style="18" customWidth="1"/>
    <col min="4877" max="5119" width="9.140625" style="18"/>
    <col min="5120" max="5120" width="3.7109375" style="18" customWidth="1"/>
    <col min="5121" max="5121" width="38.42578125" style="18" customWidth="1"/>
    <col min="5122" max="5122" width="8" style="18" bestFit="1" customWidth="1"/>
    <col min="5123" max="5123" width="6.5703125" style="18" bestFit="1" customWidth="1"/>
    <col min="5124" max="5124" width="2" style="18" bestFit="1" customWidth="1"/>
    <col min="5125" max="5125" width="12.85546875" style="18" bestFit="1" customWidth="1"/>
    <col min="5126" max="5126" width="13.7109375" style="18" customWidth="1"/>
    <col min="5127" max="5127" width="3.140625" style="18" bestFit="1" customWidth="1"/>
    <col min="5128" max="5128" width="15.42578125" style="18" bestFit="1" customWidth="1"/>
    <col min="5129" max="5129" width="2.7109375" style="18" customWidth="1"/>
    <col min="5130" max="5130" width="11.85546875" style="18" customWidth="1"/>
    <col min="5131" max="5131" width="9.140625" style="18"/>
    <col min="5132" max="5132" width="11.85546875" style="18" customWidth="1"/>
    <col min="5133" max="5375" width="9.140625" style="18"/>
    <col min="5376" max="5376" width="3.7109375" style="18" customWidth="1"/>
    <col min="5377" max="5377" width="38.42578125" style="18" customWidth="1"/>
    <col min="5378" max="5378" width="8" style="18" bestFit="1" customWidth="1"/>
    <col min="5379" max="5379" width="6.5703125" style="18" bestFit="1" customWidth="1"/>
    <col min="5380" max="5380" width="2" style="18" bestFit="1" customWidth="1"/>
    <col min="5381" max="5381" width="12.85546875" style="18" bestFit="1" customWidth="1"/>
    <col min="5382" max="5382" width="13.7109375" style="18" customWidth="1"/>
    <col min="5383" max="5383" width="3.140625" style="18" bestFit="1" customWidth="1"/>
    <col min="5384" max="5384" width="15.42578125" style="18" bestFit="1" customWidth="1"/>
    <col min="5385" max="5385" width="2.7109375" style="18" customWidth="1"/>
    <col min="5386" max="5386" width="11.85546875" style="18" customWidth="1"/>
    <col min="5387" max="5387" width="9.140625" style="18"/>
    <col min="5388" max="5388" width="11.85546875" style="18" customWidth="1"/>
    <col min="5389" max="5631" width="9.140625" style="18"/>
    <col min="5632" max="5632" width="3.7109375" style="18" customWidth="1"/>
    <col min="5633" max="5633" width="38.42578125" style="18" customWidth="1"/>
    <col min="5634" max="5634" width="8" style="18" bestFit="1" customWidth="1"/>
    <col min="5635" max="5635" width="6.5703125" style="18" bestFit="1" customWidth="1"/>
    <col min="5636" max="5636" width="2" style="18" bestFit="1" customWidth="1"/>
    <col min="5637" max="5637" width="12.85546875" style="18" bestFit="1" customWidth="1"/>
    <col min="5638" max="5638" width="13.7109375" style="18" customWidth="1"/>
    <col min="5639" max="5639" width="3.140625" style="18" bestFit="1" customWidth="1"/>
    <col min="5640" max="5640" width="15.42578125" style="18" bestFit="1" customWidth="1"/>
    <col min="5641" max="5641" width="2.7109375" style="18" customWidth="1"/>
    <col min="5642" max="5642" width="11.85546875" style="18" customWidth="1"/>
    <col min="5643" max="5643" width="9.140625" style="18"/>
    <col min="5644" max="5644" width="11.85546875" style="18" customWidth="1"/>
    <col min="5645" max="5887" width="9.140625" style="18"/>
    <col min="5888" max="5888" width="3.7109375" style="18" customWidth="1"/>
    <col min="5889" max="5889" width="38.42578125" style="18" customWidth="1"/>
    <col min="5890" max="5890" width="8" style="18" bestFit="1" customWidth="1"/>
    <col min="5891" max="5891" width="6.5703125" style="18" bestFit="1" customWidth="1"/>
    <col min="5892" max="5892" width="2" style="18" bestFit="1" customWidth="1"/>
    <col min="5893" max="5893" width="12.85546875" style="18" bestFit="1" customWidth="1"/>
    <col min="5894" max="5894" width="13.7109375" style="18" customWidth="1"/>
    <col min="5895" max="5895" width="3.140625" style="18" bestFit="1" customWidth="1"/>
    <col min="5896" max="5896" width="15.42578125" style="18" bestFit="1" customWidth="1"/>
    <col min="5897" max="5897" width="2.7109375" style="18" customWidth="1"/>
    <col min="5898" max="5898" width="11.85546875" style="18" customWidth="1"/>
    <col min="5899" max="5899" width="9.140625" style="18"/>
    <col min="5900" max="5900" width="11.85546875" style="18" customWidth="1"/>
    <col min="5901" max="6143" width="9.140625" style="18"/>
    <col min="6144" max="6144" width="3.7109375" style="18" customWidth="1"/>
    <col min="6145" max="6145" width="38.42578125" style="18" customWidth="1"/>
    <col min="6146" max="6146" width="8" style="18" bestFit="1" customWidth="1"/>
    <col min="6147" max="6147" width="6.5703125" style="18" bestFit="1" customWidth="1"/>
    <col min="6148" max="6148" width="2" style="18" bestFit="1" customWidth="1"/>
    <col min="6149" max="6149" width="12.85546875" style="18" bestFit="1" customWidth="1"/>
    <col min="6150" max="6150" width="13.7109375" style="18" customWidth="1"/>
    <col min="6151" max="6151" width="3.140625" style="18" bestFit="1" customWidth="1"/>
    <col min="6152" max="6152" width="15.42578125" style="18" bestFit="1" customWidth="1"/>
    <col min="6153" max="6153" width="2.7109375" style="18" customWidth="1"/>
    <col min="6154" max="6154" width="11.85546875" style="18" customWidth="1"/>
    <col min="6155" max="6155" width="9.140625" style="18"/>
    <col min="6156" max="6156" width="11.85546875" style="18" customWidth="1"/>
    <col min="6157" max="6399" width="9.140625" style="18"/>
    <col min="6400" max="6400" width="3.7109375" style="18" customWidth="1"/>
    <col min="6401" max="6401" width="38.42578125" style="18" customWidth="1"/>
    <col min="6402" max="6402" width="8" style="18" bestFit="1" customWidth="1"/>
    <col min="6403" max="6403" width="6.5703125" style="18" bestFit="1" customWidth="1"/>
    <col min="6404" max="6404" width="2" style="18" bestFit="1" customWidth="1"/>
    <col min="6405" max="6405" width="12.85546875" style="18" bestFit="1" customWidth="1"/>
    <col min="6406" max="6406" width="13.7109375" style="18" customWidth="1"/>
    <col min="6407" max="6407" width="3.140625" style="18" bestFit="1" customWidth="1"/>
    <col min="6408" max="6408" width="15.42578125" style="18" bestFit="1" customWidth="1"/>
    <col min="6409" max="6409" width="2.7109375" style="18" customWidth="1"/>
    <col min="6410" max="6410" width="11.85546875" style="18" customWidth="1"/>
    <col min="6411" max="6411" width="9.140625" style="18"/>
    <col min="6412" max="6412" width="11.85546875" style="18" customWidth="1"/>
    <col min="6413" max="6655" width="9.140625" style="18"/>
    <col min="6656" max="6656" width="3.7109375" style="18" customWidth="1"/>
    <col min="6657" max="6657" width="38.42578125" style="18" customWidth="1"/>
    <col min="6658" max="6658" width="8" style="18" bestFit="1" customWidth="1"/>
    <col min="6659" max="6659" width="6.5703125" style="18" bestFit="1" customWidth="1"/>
    <col min="6660" max="6660" width="2" style="18" bestFit="1" customWidth="1"/>
    <col min="6661" max="6661" width="12.85546875" style="18" bestFit="1" customWidth="1"/>
    <col min="6662" max="6662" width="13.7109375" style="18" customWidth="1"/>
    <col min="6663" max="6663" width="3.140625" style="18" bestFit="1" customWidth="1"/>
    <col min="6664" max="6664" width="15.42578125" style="18" bestFit="1" customWidth="1"/>
    <col min="6665" max="6665" width="2.7109375" style="18" customWidth="1"/>
    <col min="6666" max="6666" width="11.85546875" style="18" customWidth="1"/>
    <col min="6667" max="6667" width="9.140625" style="18"/>
    <col min="6668" max="6668" width="11.85546875" style="18" customWidth="1"/>
    <col min="6669" max="6911" width="9.140625" style="18"/>
    <col min="6912" max="6912" width="3.7109375" style="18" customWidth="1"/>
    <col min="6913" max="6913" width="38.42578125" style="18" customWidth="1"/>
    <col min="6914" max="6914" width="8" style="18" bestFit="1" customWidth="1"/>
    <col min="6915" max="6915" width="6.5703125" style="18" bestFit="1" customWidth="1"/>
    <col min="6916" max="6916" width="2" style="18" bestFit="1" customWidth="1"/>
    <col min="6917" max="6917" width="12.85546875" style="18" bestFit="1" customWidth="1"/>
    <col min="6918" max="6918" width="13.7109375" style="18" customWidth="1"/>
    <col min="6919" max="6919" width="3.140625" style="18" bestFit="1" customWidth="1"/>
    <col min="6920" max="6920" width="15.42578125" style="18" bestFit="1" customWidth="1"/>
    <col min="6921" max="6921" width="2.7109375" style="18" customWidth="1"/>
    <col min="6922" max="6922" width="11.85546875" style="18" customWidth="1"/>
    <col min="6923" max="6923" width="9.140625" style="18"/>
    <col min="6924" max="6924" width="11.85546875" style="18" customWidth="1"/>
    <col min="6925" max="7167" width="9.140625" style="18"/>
    <col min="7168" max="7168" width="3.7109375" style="18" customWidth="1"/>
    <col min="7169" max="7169" width="38.42578125" style="18" customWidth="1"/>
    <col min="7170" max="7170" width="8" style="18" bestFit="1" customWidth="1"/>
    <col min="7171" max="7171" width="6.5703125" style="18" bestFit="1" customWidth="1"/>
    <col min="7172" max="7172" width="2" style="18" bestFit="1" customWidth="1"/>
    <col min="7173" max="7173" width="12.85546875" style="18" bestFit="1" customWidth="1"/>
    <col min="7174" max="7174" width="13.7109375" style="18" customWidth="1"/>
    <col min="7175" max="7175" width="3.140625" style="18" bestFit="1" customWidth="1"/>
    <col min="7176" max="7176" width="15.42578125" style="18" bestFit="1" customWidth="1"/>
    <col min="7177" max="7177" width="2.7109375" style="18" customWidth="1"/>
    <col min="7178" max="7178" width="11.85546875" style="18" customWidth="1"/>
    <col min="7179" max="7179" width="9.140625" style="18"/>
    <col min="7180" max="7180" width="11.85546875" style="18" customWidth="1"/>
    <col min="7181" max="7423" width="9.140625" style="18"/>
    <col min="7424" max="7424" width="3.7109375" style="18" customWidth="1"/>
    <col min="7425" max="7425" width="38.42578125" style="18" customWidth="1"/>
    <col min="7426" max="7426" width="8" style="18" bestFit="1" customWidth="1"/>
    <col min="7427" max="7427" width="6.5703125" style="18" bestFit="1" customWidth="1"/>
    <col min="7428" max="7428" width="2" style="18" bestFit="1" customWidth="1"/>
    <col min="7429" max="7429" width="12.85546875" style="18" bestFit="1" customWidth="1"/>
    <col min="7430" max="7430" width="13.7109375" style="18" customWidth="1"/>
    <col min="7431" max="7431" width="3.140625" style="18" bestFit="1" customWidth="1"/>
    <col min="7432" max="7432" width="15.42578125" style="18" bestFit="1" customWidth="1"/>
    <col min="7433" max="7433" width="2.7109375" style="18" customWidth="1"/>
    <col min="7434" max="7434" width="11.85546875" style="18" customWidth="1"/>
    <col min="7435" max="7435" width="9.140625" style="18"/>
    <col min="7436" max="7436" width="11.85546875" style="18" customWidth="1"/>
    <col min="7437" max="7679" width="9.140625" style="18"/>
    <col min="7680" max="7680" width="3.7109375" style="18" customWidth="1"/>
    <col min="7681" max="7681" width="38.42578125" style="18" customWidth="1"/>
    <col min="7682" max="7682" width="8" style="18" bestFit="1" customWidth="1"/>
    <col min="7683" max="7683" width="6.5703125" style="18" bestFit="1" customWidth="1"/>
    <col min="7684" max="7684" width="2" style="18" bestFit="1" customWidth="1"/>
    <col min="7685" max="7685" width="12.85546875" style="18" bestFit="1" customWidth="1"/>
    <col min="7686" max="7686" width="13.7109375" style="18" customWidth="1"/>
    <col min="7687" max="7687" width="3.140625" style="18" bestFit="1" customWidth="1"/>
    <col min="7688" max="7688" width="15.42578125" style="18" bestFit="1" customWidth="1"/>
    <col min="7689" max="7689" width="2.7109375" style="18" customWidth="1"/>
    <col min="7690" max="7690" width="11.85546875" style="18" customWidth="1"/>
    <col min="7691" max="7691" width="9.140625" style="18"/>
    <col min="7692" max="7692" width="11.85546875" style="18" customWidth="1"/>
    <col min="7693" max="7935" width="9.140625" style="18"/>
    <col min="7936" max="7936" width="3.7109375" style="18" customWidth="1"/>
    <col min="7937" max="7937" width="38.42578125" style="18" customWidth="1"/>
    <col min="7938" max="7938" width="8" style="18" bestFit="1" customWidth="1"/>
    <col min="7939" max="7939" width="6.5703125" style="18" bestFit="1" customWidth="1"/>
    <col min="7940" max="7940" width="2" style="18" bestFit="1" customWidth="1"/>
    <col min="7941" max="7941" width="12.85546875" style="18" bestFit="1" customWidth="1"/>
    <col min="7942" max="7942" width="13.7109375" style="18" customWidth="1"/>
    <col min="7943" max="7943" width="3.140625" style="18" bestFit="1" customWidth="1"/>
    <col min="7944" max="7944" width="15.42578125" style="18" bestFit="1" customWidth="1"/>
    <col min="7945" max="7945" width="2.7109375" style="18" customWidth="1"/>
    <col min="7946" max="7946" width="11.85546875" style="18" customWidth="1"/>
    <col min="7947" max="7947" width="9.140625" style="18"/>
    <col min="7948" max="7948" width="11.85546875" style="18" customWidth="1"/>
    <col min="7949" max="8191" width="9.140625" style="18"/>
    <col min="8192" max="8192" width="3.7109375" style="18" customWidth="1"/>
    <col min="8193" max="8193" width="38.42578125" style="18" customWidth="1"/>
    <col min="8194" max="8194" width="8" style="18" bestFit="1" customWidth="1"/>
    <col min="8195" max="8195" width="6.5703125" style="18" bestFit="1" customWidth="1"/>
    <col min="8196" max="8196" width="2" style="18" bestFit="1" customWidth="1"/>
    <col min="8197" max="8197" width="12.85546875" style="18" bestFit="1" customWidth="1"/>
    <col min="8198" max="8198" width="13.7109375" style="18" customWidth="1"/>
    <col min="8199" max="8199" width="3.140625" style="18" bestFit="1" customWidth="1"/>
    <col min="8200" max="8200" width="15.42578125" style="18" bestFit="1" customWidth="1"/>
    <col min="8201" max="8201" width="2.7109375" style="18" customWidth="1"/>
    <col min="8202" max="8202" width="11.85546875" style="18" customWidth="1"/>
    <col min="8203" max="8203" width="9.140625" style="18"/>
    <col min="8204" max="8204" width="11.85546875" style="18" customWidth="1"/>
    <col min="8205" max="8447" width="9.140625" style="18"/>
    <col min="8448" max="8448" width="3.7109375" style="18" customWidth="1"/>
    <col min="8449" max="8449" width="38.42578125" style="18" customWidth="1"/>
    <col min="8450" max="8450" width="8" style="18" bestFit="1" customWidth="1"/>
    <col min="8451" max="8451" width="6.5703125" style="18" bestFit="1" customWidth="1"/>
    <col min="8452" max="8452" width="2" style="18" bestFit="1" customWidth="1"/>
    <col min="8453" max="8453" width="12.85546875" style="18" bestFit="1" customWidth="1"/>
    <col min="8454" max="8454" width="13.7109375" style="18" customWidth="1"/>
    <col min="8455" max="8455" width="3.140625" style="18" bestFit="1" customWidth="1"/>
    <col min="8456" max="8456" width="15.42578125" style="18" bestFit="1" customWidth="1"/>
    <col min="8457" max="8457" width="2.7109375" style="18" customWidth="1"/>
    <col min="8458" max="8458" width="11.85546875" style="18" customWidth="1"/>
    <col min="8459" max="8459" width="9.140625" style="18"/>
    <col min="8460" max="8460" width="11.85546875" style="18" customWidth="1"/>
    <col min="8461" max="8703" width="9.140625" style="18"/>
    <col min="8704" max="8704" width="3.7109375" style="18" customWidth="1"/>
    <col min="8705" max="8705" width="38.42578125" style="18" customWidth="1"/>
    <col min="8706" max="8706" width="8" style="18" bestFit="1" customWidth="1"/>
    <col min="8707" max="8707" width="6.5703125" style="18" bestFit="1" customWidth="1"/>
    <col min="8708" max="8708" width="2" style="18" bestFit="1" customWidth="1"/>
    <col min="8709" max="8709" width="12.85546875" style="18" bestFit="1" customWidth="1"/>
    <col min="8710" max="8710" width="13.7109375" style="18" customWidth="1"/>
    <col min="8711" max="8711" width="3.140625" style="18" bestFit="1" customWidth="1"/>
    <col min="8712" max="8712" width="15.42578125" style="18" bestFit="1" customWidth="1"/>
    <col min="8713" max="8713" width="2.7109375" style="18" customWidth="1"/>
    <col min="8714" max="8714" width="11.85546875" style="18" customWidth="1"/>
    <col min="8715" max="8715" width="9.140625" style="18"/>
    <col min="8716" max="8716" width="11.85546875" style="18" customWidth="1"/>
    <col min="8717" max="8959" width="9.140625" style="18"/>
    <col min="8960" max="8960" width="3.7109375" style="18" customWidth="1"/>
    <col min="8961" max="8961" width="38.42578125" style="18" customWidth="1"/>
    <col min="8962" max="8962" width="8" style="18" bestFit="1" customWidth="1"/>
    <col min="8963" max="8963" width="6.5703125" style="18" bestFit="1" customWidth="1"/>
    <col min="8964" max="8964" width="2" style="18" bestFit="1" customWidth="1"/>
    <col min="8965" max="8965" width="12.85546875" style="18" bestFit="1" customWidth="1"/>
    <col min="8966" max="8966" width="13.7109375" style="18" customWidth="1"/>
    <col min="8967" max="8967" width="3.140625" style="18" bestFit="1" customWidth="1"/>
    <col min="8968" max="8968" width="15.42578125" style="18" bestFit="1" customWidth="1"/>
    <col min="8969" max="8969" width="2.7109375" style="18" customWidth="1"/>
    <col min="8970" max="8970" width="11.85546875" style="18" customWidth="1"/>
    <col min="8971" max="8971" width="9.140625" style="18"/>
    <col min="8972" max="8972" width="11.85546875" style="18" customWidth="1"/>
    <col min="8973" max="9215" width="9.140625" style="18"/>
    <col min="9216" max="9216" width="3.7109375" style="18" customWidth="1"/>
    <col min="9217" max="9217" width="38.42578125" style="18" customWidth="1"/>
    <col min="9218" max="9218" width="8" style="18" bestFit="1" customWidth="1"/>
    <col min="9219" max="9219" width="6.5703125" style="18" bestFit="1" customWidth="1"/>
    <col min="9220" max="9220" width="2" style="18" bestFit="1" customWidth="1"/>
    <col min="9221" max="9221" width="12.85546875" style="18" bestFit="1" customWidth="1"/>
    <col min="9222" max="9222" width="13.7109375" style="18" customWidth="1"/>
    <col min="9223" max="9223" width="3.140625" style="18" bestFit="1" customWidth="1"/>
    <col min="9224" max="9224" width="15.42578125" style="18" bestFit="1" customWidth="1"/>
    <col min="9225" max="9225" width="2.7109375" style="18" customWidth="1"/>
    <col min="9226" max="9226" width="11.85546875" style="18" customWidth="1"/>
    <col min="9227" max="9227" width="9.140625" style="18"/>
    <col min="9228" max="9228" width="11.85546875" style="18" customWidth="1"/>
    <col min="9229" max="9471" width="9.140625" style="18"/>
    <col min="9472" max="9472" width="3.7109375" style="18" customWidth="1"/>
    <col min="9473" max="9473" width="38.42578125" style="18" customWidth="1"/>
    <col min="9474" max="9474" width="8" style="18" bestFit="1" customWidth="1"/>
    <col min="9475" max="9475" width="6.5703125" style="18" bestFit="1" customWidth="1"/>
    <col min="9476" max="9476" width="2" style="18" bestFit="1" customWidth="1"/>
    <col min="9477" max="9477" width="12.85546875" style="18" bestFit="1" customWidth="1"/>
    <col min="9478" max="9478" width="13.7109375" style="18" customWidth="1"/>
    <col min="9479" max="9479" width="3.140625" style="18" bestFit="1" customWidth="1"/>
    <col min="9480" max="9480" width="15.42578125" style="18" bestFit="1" customWidth="1"/>
    <col min="9481" max="9481" width="2.7109375" style="18" customWidth="1"/>
    <col min="9482" max="9482" width="11.85546875" style="18" customWidth="1"/>
    <col min="9483" max="9483" width="9.140625" style="18"/>
    <col min="9484" max="9484" width="11.85546875" style="18" customWidth="1"/>
    <col min="9485" max="9727" width="9.140625" style="18"/>
    <col min="9728" max="9728" width="3.7109375" style="18" customWidth="1"/>
    <col min="9729" max="9729" width="38.42578125" style="18" customWidth="1"/>
    <col min="9730" max="9730" width="8" style="18" bestFit="1" customWidth="1"/>
    <col min="9731" max="9731" width="6.5703125" style="18" bestFit="1" customWidth="1"/>
    <col min="9732" max="9732" width="2" style="18" bestFit="1" customWidth="1"/>
    <col min="9733" max="9733" width="12.85546875" style="18" bestFit="1" customWidth="1"/>
    <col min="9734" max="9734" width="13.7109375" style="18" customWidth="1"/>
    <col min="9735" max="9735" width="3.140625" style="18" bestFit="1" customWidth="1"/>
    <col min="9736" max="9736" width="15.42578125" style="18" bestFit="1" customWidth="1"/>
    <col min="9737" max="9737" width="2.7109375" style="18" customWidth="1"/>
    <col min="9738" max="9738" width="11.85546875" style="18" customWidth="1"/>
    <col min="9739" max="9739" width="9.140625" style="18"/>
    <col min="9740" max="9740" width="11.85546875" style="18" customWidth="1"/>
    <col min="9741" max="9983" width="9.140625" style="18"/>
    <col min="9984" max="9984" width="3.7109375" style="18" customWidth="1"/>
    <col min="9985" max="9985" width="38.42578125" style="18" customWidth="1"/>
    <col min="9986" max="9986" width="8" style="18" bestFit="1" customWidth="1"/>
    <col min="9987" max="9987" width="6.5703125" style="18" bestFit="1" customWidth="1"/>
    <col min="9988" max="9988" width="2" style="18" bestFit="1" customWidth="1"/>
    <col min="9989" max="9989" width="12.85546875" style="18" bestFit="1" customWidth="1"/>
    <col min="9990" max="9990" width="13.7109375" style="18" customWidth="1"/>
    <col min="9991" max="9991" width="3.140625" style="18" bestFit="1" customWidth="1"/>
    <col min="9992" max="9992" width="15.42578125" style="18" bestFit="1" customWidth="1"/>
    <col min="9993" max="9993" width="2.7109375" style="18" customWidth="1"/>
    <col min="9994" max="9994" width="11.85546875" style="18" customWidth="1"/>
    <col min="9995" max="9995" width="9.140625" style="18"/>
    <col min="9996" max="9996" width="11.85546875" style="18" customWidth="1"/>
    <col min="9997" max="10239" width="9.140625" style="18"/>
    <col min="10240" max="10240" width="3.7109375" style="18" customWidth="1"/>
    <col min="10241" max="10241" width="38.42578125" style="18" customWidth="1"/>
    <col min="10242" max="10242" width="8" style="18" bestFit="1" customWidth="1"/>
    <col min="10243" max="10243" width="6.5703125" style="18" bestFit="1" customWidth="1"/>
    <col min="10244" max="10244" width="2" style="18" bestFit="1" customWidth="1"/>
    <col min="10245" max="10245" width="12.85546875" style="18" bestFit="1" customWidth="1"/>
    <col min="10246" max="10246" width="13.7109375" style="18" customWidth="1"/>
    <col min="10247" max="10247" width="3.140625" style="18" bestFit="1" customWidth="1"/>
    <col min="10248" max="10248" width="15.42578125" style="18" bestFit="1" customWidth="1"/>
    <col min="10249" max="10249" width="2.7109375" style="18" customWidth="1"/>
    <col min="10250" max="10250" width="11.85546875" style="18" customWidth="1"/>
    <col min="10251" max="10251" width="9.140625" style="18"/>
    <col min="10252" max="10252" width="11.85546875" style="18" customWidth="1"/>
    <col min="10253" max="10495" width="9.140625" style="18"/>
    <col min="10496" max="10496" width="3.7109375" style="18" customWidth="1"/>
    <col min="10497" max="10497" width="38.42578125" style="18" customWidth="1"/>
    <col min="10498" max="10498" width="8" style="18" bestFit="1" customWidth="1"/>
    <col min="10499" max="10499" width="6.5703125" style="18" bestFit="1" customWidth="1"/>
    <col min="10500" max="10500" width="2" style="18" bestFit="1" customWidth="1"/>
    <col min="10501" max="10501" width="12.85546875" style="18" bestFit="1" customWidth="1"/>
    <col min="10502" max="10502" width="13.7109375" style="18" customWidth="1"/>
    <col min="10503" max="10503" width="3.140625" style="18" bestFit="1" customWidth="1"/>
    <col min="10504" max="10504" width="15.42578125" style="18" bestFit="1" customWidth="1"/>
    <col min="10505" max="10505" width="2.7109375" style="18" customWidth="1"/>
    <col min="10506" max="10506" width="11.85546875" style="18" customWidth="1"/>
    <col min="10507" max="10507" width="9.140625" style="18"/>
    <col min="10508" max="10508" width="11.85546875" style="18" customWidth="1"/>
    <col min="10509" max="10751" width="9.140625" style="18"/>
    <col min="10752" max="10752" width="3.7109375" style="18" customWidth="1"/>
    <col min="10753" max="10753" width="38.42578125" style="18" customWidth="1"/>
    <col min="10754" max="10754" width="8" style="18" bestFit="1" customWidth="1"/>
    <col min="10755" max="10755" width="6.5703125" style="18" bestFit="1" customWidth="1"/>
    <col min="10756" max="10756" width="2" style="18" bestFit="1" customWidth="1"/>
    <col min="10757" max="10757" width="12.85546875" style="18" bestFit="1" customWidth="1"/>
    <col min="10758" max="10758" width="13.7109375" style="18" customWidth="1"/>
    <col min="10759" max="10759" width="3.140625" style="18" bestFit="1" customWidth="1"/>
    <col min="10760" max="10760" width="15.42578125" style="18" bestFit="1" customWidth="1"/>
    <col min="10761" max="10761" width="2.7109375" style="18" customWidth="1"/>
    <col min="10762" max="10762" width="11.85546875" style="18" customWidth="1"/>
    <col min="10763" max="10763" width="9.140625" style="18"/>
    <col min="10764" max="10764" width="11.85546875" style="18" customWidth="1"/>
    <col min="10765" max="11007" width="9.140625" style="18"/>
    <col min="11008" max="11008" width="3.7109375" style="18" customWidth="1"/>
    <col min="11009" max="11009" width="38.42578125" style="18" customWidth="1"/>
    <col min="11010" max="11010" width="8" style="18" bestFit="1" customWidth="1"/>
    <col min="11011" max="11011" width="6.5703125" style="18" bestFit="1" customWidth="1"/>
    <col min="11012" max="11012" width="2" style="18" bestFit="1" customWidth="1"/>
    <col min="11013" max="11013" width="12.85546875" style="18" bestFit="1" customWidth="1"/>
    <col min="11014" max="11014" width="13.7109375" style="18" customWidth="1"/>
    <col min="11015" max="11015" width="3.140625" style="18" bestFit="1" customWidth="1"/>
    <col min="11016" max="11016" width="15.42578125" style="18" bestFit="1" customWidth="1"/>
    <col min="11017" max="11017" width="2.7109375" style="18" customWidth="1"/>
    <col min="11018" max="11018" width="11.85546875" style="18" customWidth="1"/>
    <col min="11019" max="11019" width="9.140625" style="18"/>
    <col min="11020" max="11020" width="11.85546875" style="18" customWidth="1"/>
    <col min="11021" max="11263" width="9.140625" style="18"/>
    <col min="11264" max="11264" width="3.7109375" style="18" customWidth="1"/>
    <col min="11265" max="11265" width="38.42578125" style="18" customWidth="1"/>
    <col min="11266" max="11266" width="8" style="18" bestFit="1" customWidth="1"/>
    <col min="11267" max="11267" width="6.5703125" style="18" bestFit="1" customWidth="1"/>
    <col min="11268" max="11268" width="2" style="18" bestFit="1" customWidth="1"/>
    <col min="11269" max="11269" width="12.85546875" style="18" bestFit="1" customWidth="1"/>
    <col min="11270" max="11270" width="13.7109375" style="18" customWidth="1"/>
    <col min="11271" max="11271" width="3.140625" style="18" bestFit="1" customWidth="1"/>
    <col min="11272" max="11272" width="15.42578125" style="18" bestFit="1" customWidth="1"/>
    <col min="11273" max="11273" width="2.7109375" style="18" customWidth="1"/>
    <col min="11274" max="11274" width="11.85546875" style="18" customWidth="1"/>
    <col min="11275" max="11275" width="9.140625" style="18"/>
    <col min="11276" max="11276" width="11.85546875" style="18" customWidth="1"/>
    <col min="11277" max="11519" width="9.140625" style="18"/>
    <col min="11520" max="11520" width="3.7109375" style="18" customWidth="1"/>
    <col min="11521" max="11521" width="38.42578125" style="18" customWidth="1"/>
    <col min="11522" max="11522" width="8" style="18" bestFit="1" customWidth="1"/>
    <col min="11523" max="11523" width="6.5703125" style="18" bestFit="1" customWidth="1"/>
    <col min="11524" max="11524" width="2" style="18" bestFit="1" customWidth="1"/>
    <col min="11525" max="11525" width="12.85546875" style="18" bestFit="1" customWidth="1"/>
    <col min="11526" max="11526" width="13.7109375" style="18" customWidth="1"/>
    <col min="11527" max="11527" width="3.140625" style="18" bestFit="1" customWidth="1"/>
    <col min="11528" max="11528" width="15.42578125" style="18" bestFit="1" customWidth="1"/>
    <col min="11529" max="11529" width="2.7109375" style="18" customWidth="1"/>
    <col min="11530" max="11530" width="11.85546875" style="18" customWidth="1"/>
    <col min="11531" max="11531" width="9.140625" style="18"/>
    <col min="11532" max="11532" width="11.85546875" style="18" customWidth="1"/>
    <col min="11533" max="11775" width="9.140625" style="18"/>
    <col min="11776" max="11776" width="3.7109375" style="18" customWidth="1"/>
    <col min="11777" max="11777" width="38.42578125" style="18" customWidth="1"/>
    <col min="11778" max="11778" width="8" style="18" bestFit="1" customWidth="1"/>
    <col min="11779" max="11779" width="6.5703125" style="18" bestFit="1" customWidth="1"/>
    <col min="11780" max="11780" width="2" style="18" bestFit="1" customWidth="1"/>
    <col min="11781" max="11781" width="12.85546875" style="18" bestFit="1" customWidth="1"/>
    <col min="11782" max="11782" width="13.7109375" style="18" customWidth="1"/>
    <col min="11783" max="11783" width="3.140625" style="18" bestFit="1" customWidth="1"/>
    <col min="11784" max="11784" width="15.42578125" style="18" bestFit="1" customWidth="1"/>
    <col min="11785" max="11785" width="2.7109375" style="18" customWidth="1"/>
    <col min="11786" max="11786" width="11.85546875" style="18" customWidth="1"/>
    <col min="11787" max="11787" width="9.140625" style="18"/>
    <col min="11788" max="11788" width="11.85546875" style="18" customWidth="1"/>
    <col min="11789" max="12031" width="9.140625" style="18"/>
    <col min="12032" max="12032" width="3.7109375" style="18" customWidth="1"/>
    <col min="12033" max="12033" width="38.42578125" style="18" customWidth="1"/>
    <col min="12034" max="12034" width="8" style="18" bestFit="1" customWidth="1"/>
    <col min="12035" max="12035" width="6.5703125" style="18" bestFit="1" customWidth="1"/>
    <col min="12036" max="12036" width="2" style="18" bestFit="1" customWidth="1"/>
    <col min="12037" max="12037" width="12.85546875" style="18" bestFit="1" customWidth="1"/>
    <col min="12038" max="12038" width="13.7109375" style="18" customWidth="1"/>
    <col min="12039" max="12039" width="3.140625" style="18" bestFit="1" customWidth="1"/>
    <col min="12040" max="12040" width="15.42578125" style="18" bestFit="1" customWidth="1"/>
    <col min="12041" max="12041" width="2.7109375" style="18" customWidth="1"/>
    <col min="12042" max="12042" width="11.85546875" style="18" customWidth="1"/>
    <col min="12043" max="12043" width="9.140625" style="18"/>
    <col min="12044" max="12044" width="11.85546875" style="18" customWidth="1"/>
    <col min="12045" max="12287" width="9.140625" style="18"/>
    <col min="12288" max="12288" width="3.7109375" style="18" customWidth="1"/>
    <col min="12289" max="12289" width="38.42578125" style="18" customWidth="1"/>
    <col min="12290" max="12290" width="8" style="18" bestFit="1" customWidth="1"/>
    <col min="12291" max="12291" width="6.5703125" style="18" bestFit="1" customWidth="1"/>
    <col min="12292" max="12292" width="2" style="18" bestFit="1" customWidth="1"/>
    <col min="12293" max="12293" width="12.85546875" style="18" bestFit="1" customWidth="1"/>
    <col min="12294" max="12294" width="13.7109375" style="18" customWidth="1"/>
    <col min="12295" max="12295" width="3.140625" style="18" bestFit="1" customWidth="1"/>
    <col min="12296" max="12296" width="15.42578125" style="18" bestFit="1" customWidth="1"/>
    <col min="12297" max="12297" width="2.7109375" style="18" customWidth="1"/>
    <col min="12298" max="12298" width="11.85546875" style="18" customWidth="1"/>
    <col min="12299" max="12299" width="9.140625" style="18"/>
    <col min="12300" max="12300" width="11.85546875" style="18" customWidth="1"/>
    <col min="12301" max="12543" width="9.140625" style="18"/>
    <col min="12544" max="12544" width="3.7109375" style="18" customWidth="1"/>
    <col min="12545" max="12545" width="38.42578125" style="18" customWidth="1"/>
    <col min="12546" max="12546" width="8" style="18" bestFit="1" customWidth="1"/>
    <col min="12547" max="12547" width="6.5703125" style="18" bestFit="1" customWidth="1"/>
    <col min="12548" max="12548" width="2" style="18" bestFit="1" customWidth="1"/>
    <col min="12549" max="12549" width="12.85546875" style="18" bestFit="1" customWidth="1"/>
    <col min="12550" max="12550" width="13.7109375" style="18" customWidth="1"/>
    <col min="12551" max="12551" width="3.140625" style="18" bestFit="1" customWidth="1"/>
    <col min="12552" max="12552" width="15.42578125" style="18" bestFit="1" customWidth="1"/>
    <col min="12553" max="12553" width="2.7109375" style="18" customWidth="1"/>
    <col min="12554" max="12554" width="11.85546875" style="18" customWidth="1"/>
    <col min="12555" max="12555" width="9.140625" style="18"/>
    <col min="12556" max="12556" width="11.85546875" style="18" customWidth="1"/>
    <col min="12557" max="12799" width="9.140625" style="18"/>
    <col min="12800" max="12800" width="3.7109375" style="18" customWidth="1"/>
    <col min="12801" max="12801" width="38.42578125" style="18" customWidth="1"/>
    <col min="12802" max="12802" width="8" style="18" bestFit="1" customWidth="1"/>
    <col min="12803" max="12803" width="6.5703125" style="18" bestFit="1" customWidth="1"/>
    <col min="12804" max="12804" width="2" style="18" bestFit="1" customWidth="1"/>
    <col min="12805" max="12805" width="12.85546875" style="18" bestFit="1" customWidth="1"/>
    <col min="12806" max="12806" width="13.7109375" style="18" customWidth="1"/>
    <col min="12807" max="12807" width="3.140625" style="18" bestFit="1" customWidth="1"/>
    <col min="12808" max="12808" width="15.42578125" style="18" bestFit="1" customWidth="1"/>
    <col min="12809" max="12809" width="2.7109375" style="18" customWidth="1"/>
    <col min="12810" max="12810" width="11.85546875" style="18" customWidth="1"/>
    <col min="12811" max="12811" width="9.140625" style="18"/>
    <col min="12812" max="12812" width="11.85546875" style="18" customWidth="1"/>
    <col min="12813" max="13055" width="9.140625" style="18"/>
    <col min="13056" max="13056" width="3.7109375" style="18" customWidth="1"/>
    <col min="13057" max="13057" width="38.42578125" style="18" customWidth="1"/>
    <col min="13058" max="13058" width="8" style="18" bestFit="1" customWidth="1"/>
    <col min="13059" max="13059" width="6.5703125" style="18" bestFit="1" customWidth="1"/>
    <col min="13060" max="13060" width="2" style="18" bestFit="1" customWidth="1"/>
    <col min="13061" max="13061" width="12.85546875" style="18" bestFit="1" customWidth="1"/>
    <col min="13062" max="13062" width="13.7109375" style="18" customWidth="1"/>
    <col min="13063" max="13063" width="3.140625" style="18" bestFit="1" customWidth="1"/>
    <col min="13064" max="13064" width="15.42578125" style="18" bestFit="1" customWidth="1"/>
    <col min="13065" max="13065" width="2.7109375" style="18" customWidth="1"/>
    <col min="13066" max="13066" width="11.85546875" style="18" customWidth="1"/>
    <col min="13067" max="13067" width="9.140625" style="18"/>
    <col min="13068" max="13068" width="11.85546875" style="18" customWidth="1"/>
    <col min="13069" max="13311" width="9.140625" style="18"/>
    <col min="13312" max="13312" width="3.7109375" style="18" customWidth="1"/>
    <col min="13313" max="13313" width="38.42578125" style="18" customWidth="1"/>
    <col min="13314" max="13314" width="8" style="18" bestFit="1" customWidth="1"/>
    <col min="13315" max="13315" width="6.5703125" style="18" bestFit="1" customWidth="1"/>
    <col min="13316" max="13316" width="2" style="18" bestFit="1" customWidth="1"/>
    <col min="13317" max="13317" width="12.85546875" style="18" bestFit="1" customWidth="1"/>
    <col min="13318" max="13318" width="13.7109375" style="18" customWidth="1"/>
    <col min="13319" max="13319" width="3.140625" style="18" bestFit="1" customWidth="1"/>
    <col min="13320" max="13320" width="15.42578125" style="18" bestFit="1" customWidth="1"/>
    <col min="13321" max="13321" width="2.7109375" style="18" customWidth="1"/>
    <col min="13322" max="13322" width="11.85546875" style="18" customWidth="1"/>
    <col min="13323" max="13323" width="9.140625" style="18"/>
    <col min="13324" max="13324" width="11.85546875" style="18" customWidth="1"/>
    <col min="13325" max="13567" width="9.140625" style="18"/>
    <col min="13568" max="13568" width="3.7109375" style="18" customWidth="1"/>
    <col min="13569" max="13569" width="38.42578125" style="18" customWidth="1"/>
    <col min="13570" max="13570" width="8" style="18" bestFit="1" customWidth="1"/>
    <col min="13571" max="13571" width="6.5703125" style="18" bestFit="1" customWidth="1"/>
    <col min="13572" max="13572" width="2" style="18" bestFit="1" customWidth="1"/>
    <col min="13573" max="13573" width="12.85546875" style="18" bestFit="1" customWidth="1"/>
    <col min="13574" max="13574" width="13.7109375" style="18" customWidth="1"/>
    <col min="13575" max="13575" width="3.140625" style="18" bestFit="1" customWidth="1"/>
    <col min="13576" max="13576" width="15.42578125" style="18" bestFit="1" customWidth="1"/>
    <col min="13577" max="13577" width="2.7109375" style="18" customWidth="1"/>
    <col min="13578" max="13578" width="11.85546875" style="18" customWidth="1"/>
    <col min="13579" max="13579" width="9.140625" style="18"/>
    <col min="13580" max="13580" width="11.85546875" style="18" customWidth="1"/>
    <col min="13581" max="13823" width="9.140625" style="18"/>
    <col min="13824" max="13824" width="3.7109375" style="18" customWidth="1"/>
    <col min="13825" max="13825" width="38.42578125" style="18" customWidth="1"/>
    <col min="13826" max="13826" width="8" style="18" bestFit="1" customWidth="1"/>
    <col min="13827" max="13827" width="6.5703125" style="18" bestFit="1" customWidth="1"/>
    <col min="13828" max="13828" width="2" style="18" bestFit="1" customWidth="1"/>
    <col min="13829" max="13829" width="12.85546875" style="18" bestFit="1" customWidth="1"/>
    <col min="13830" max="13830" width="13.7109375" style="18" customWidth="1"/>
    <col min="13831" max="13831" width="3.140625" style="18" bestFit="1" customWidth="1"/>
    <col min="13832" max="13832" width="15.42578125" style="18" bestFit="1" customWidth="1"/>
    <col min="13833" max="13833" width="2.7109375" style="18" customWidth="1"/>
    <col min="13834" max="13834" width="11.85546875" style="18" customWidth="1"/>
    <col min="13835" max="13835" width="9.140625" style="18"/>
    <col min="13836" max="13836" width="11.85546875" style="18" customWidth="1"/>
    <col min="13837" max="14079" width="9.140625" style="18"/>
    <col min="14080" max="14080" width="3.7109375" style="18" customWidth="1"/>
    <col min="14081" max="14081" width="38.42578125" style="18" customWidth="1"/>
    <col min="14082" max="14082" width="8" style="18" bestFit="1" customWidth="1"/>
    <col min="14083" max="14083" width="6.5703125" style="18" bestFit="1" customWidth="1"/>
    <col min="14084" max="14084" width="2" style="18" bestFit="1" customWidth="1"/>
    <col min="14085" max="14085" width="12.85546875" style="18" bestFit="1" customWidth="1"/>
    <col min="14086" max="14086" width="13.7109375" style="18" customWidth="1"/>
    <col min="14087" max="14087" width="3.140625" style="18" bestFit="1" customWidth="1"/>
    <col min="14088" max="14088" width="15.42578125" style="18" bestFit="1" customWidth="1"/>
    <col min="14089" max="14089" width="2.7109375" style="18" customWidth="1"/>
    <col min="14090" max="14090" width="11.85546875" style="18" customWidth="1"/>
    <col min="14091" max="14091" width="9.140625" style="18"/>
    <col min="14092" max="14092" width="11.85546875" style="18" customWidth="1"/>
    <col min="14093" max="14335" width="9.140625" style="18"/>
    <col min="14336" max="14336" width="3.7109375" style="18" customWidth="1"/>
    <col min="14337" max="14337" width="38.42578125" style="18" customWidth="1"/>
    <col min="14338" max="14338" width="8" style="18" bestFit="1" customWidth="1"/>
    <col min="14339" max="14339" width="6.5703125" style="18" bestFit="1" customWidth="1"/>
    <col min="14340" max="14340" width="2" style="18" bestFit="1" customWidth="1"/>
    <col min="14341" max="14341" width="12.85546875" style="18" bestFit="1" customWidth="1"/>
    <col min="14342" max="14342" width="13.7109375" style="18" customWidth="1"/>
    <col min="14343" max="14343" width="3.140625" style="18" bestFit="1" customWidth="1"/>
    <col min="14344" max="14344" width="15.42578125" style="18" bestFit="1" customWidth="1"/>
    <col min="14345" max="14345" width="2.7109375" style="18" customWidth="1"/>
    <col min="14346" max="14346" width="11.85546875" style="18" customWidth="1"/>
    <col min="14347" max="14347" width="9.140625" style="18"/>
    <col min="14348" max="14348" width="11.85546875" style="18" customWidth="1"/>
    <col min="14349" max="14591" width="9.140625" style="18"/>
    <col min="14592" max="14592" width="3.7109375" style="18" customWidth="1"/>
    <col min="14593" max="14593" width="38.42578125" style="18" customWidth="1"/>
    <col min="14594" max="14594" width="8" style="18" bestFit="1" customWidth="1"/>
    <col min="14595" max="14595" width="6.5703125" style="18" bestFit="1" customWidth="1"/>
    <col min="14596" max="14596" width="2" style="18" bestFit="1" customWidth="1"/>
    <col min="14597" max="14597" width="12.85546875" style="18" bestFit="1" customWidth="1"/>
    <col min="14598" max="14598" width="13.7109375" style="18" customWidth="1"/>
    <col min="14599" max="14599" width="3.140625" style="18" bestFit="1" customWidth="1"/>
    <col min="14600" max="14600" width="15.42578125" style="18" bestFit="1" customWidth="1"/>
    <col min="14601" max="14601" width="2.7109375" style="18" customWidth="1"/>
    <col min="14602" max="14602" width="11.85546875" style="18" customWidth="1"/>
    <col min="14603" max="14603" width="9.140625" style="18"/>
    <col min="14604" max="14604" width="11.85546875" style="18" customWidth="1"/>
    <col min="14605" max="14847" width="9.140625" style="18"/>
    <col min="14848" max="14848" width="3.7109375" style="18" customWidth="1"/>
    <col min="14849" max="14849" width="38.42578125" style="18" customWidth="1"/>
    <col min="14850" max="14850" width="8" style="18" bestFit="1" customWidth="1"/>
    <col min="14851" max="14851" width="6.5703125" style="18" bestFit="1" customWidth="1"/>
    <col min="14852" max="14852" width="2" style="18" bestFit="1" customWidth="1"/>
    <col min="14853" max="14853" width="12.85546875" style="18" bestFit="1" customWidth="1"/>
    <col min="14854" max="14854" width="13.7109375" style="18" customWidth="1"/>
    <col min="14855" max="14855" width="3.140625" style="18" bestFit="1" customWidth="1"/>
    <col min="14856" max="14856" width="15.42578125" style="18" bestFit="1" customWidth="1"/>
    <col min="14857" max="14857" width="2.7109375" style="18" customWidth="1"/>
    <col min="14858" max="14858" width="11.85546875" style="18" customWidth="1"/>
    <col min="14859" max="14859" width="9.140625" style="18"/>
    <col min="14860" max="14860" width="11.85546875" style="18" customWidth="1"/>
    <col min="14861" max="15103" width="9.140625" style="18"/>
    <col min="15104" max="15104" width="3.7109375" style="18" customWidth="1"/>
    <col min="15105" max="15105" width="38.42578125" style="18" customWidth="1"/>
    <col min="15106" max="15106" width="8" style="18" bestFit="1" customWidth="1"/>
    <col min="15107" max="15107" width="6.5703125" style="18" bestFit="1" customWidth="1"/>
    <col min="15108" max="15108" width="2" style="18" bestFit="1" customWidth="1"/>
    <col min="15109" max="15109" width="12.85546875" style="18" bestFit="1" customWidth="1"/>
    <col min="15110" max="15110" width="13.7109375" style="18" customWidth="1"/>
    <col min="15111" max="15111" width="3.140625" style="18" bestFit="1" customWidth="1"/>
    <col min="15112" max="15112" width="15.42578125" style="18" bestFit="1" customWidth="1"/>
    <col min="15113" max="15113" width="2.7109375" style="18" customWidth="1"/>
    <col min="15114" max="15114" width="11.85546875" style="18" customWidth="1"/>
    <col min="15115" max="15115" width="9.140625" style="18"/>
    <col min="15116" max="15116" width="11.85546875" style="18" customWidth="1"/>
    <col min="15117" max="15359" width="9.140625" style="18"/>
    <col min="15360" max="15360" width="3.7109375" style="18" customWidth="1"/>
    <col min="15361" max="15361" width="38.42578125" style="18" customWidth="1"/>
    <col min="15362" max="15362" width="8" style="18" bestFit="1" customWidth="1"/>
    <col min="15363" max="15363" width="6.5703125" style="18" bestFit="1" customWidth="1"/>
    <col min="15364" max="15364" width="2" style="18" bestFit="1" customWidth="1"/>
    <col min="15365" max="15365" width="12.85546875" style="18" bestFit="1" customWidth="1"/>
    <col min="15366" max="15366" width="13.7109375" style="18" customWidth="1"/>
    <col min="15367" max="15367" width="3.140625" style="18" bestFit="1" customWidth="1"/>
    <col min="15368" max="15368" width="15.42578125" style="18" bestFit="1" customWidth="1"/>
    <col min="15369" max="15369" width="2.7109375" style="18" customWidth="1"/>
    <col min="15370" max="15370" width="11.85546875" style="18" customWidth="1"/>
    <col min="15371" max="15371" width="9.140625" style="18"/>
    <col min="15372" max="15372" width="11.85546875" style="18" customWidth="1"/>
    <col min="15373" max="15615" width="9.140625" style="18"/>
    <col min="15616" max="15616" width="3.7109375" style="18" customWidth="1"/>
    <col min="15617" max="15617" width="38.42578125" style="18" customWidth="1"/>
    <col min="15618" max="15618" width="8" style="18" bestFit="1" customWidth="1"/>
    <col min="15619" max="15619" width="6.5703125" style="18" bestFit="1" customWidth="1"/>
    <col min="15620" max="15620" width="2" style="18" bestFit="1" customWidth="1"/>
    <col min="15621" max="15621" width="12.85546875" style="18" bestFit="1" customWidth="1"/>
    <col min="15622" max="15622" width="13.7109375" style="18" customWidth="1"/>
    <col min="15623" max="15623" width="3.140625" style="18" bestFit="1" customWidth="1"/>
    <col min="15624" max="15624" width="15.42578125" style="18" bestFit="1" customWidth="1"/>
    <col min="15625" max="15625" width="2.7109375" style="18" customWidth="1"/>
    <col min="15626" max="15626" width="11.85546875" style="18" customWidth="1"/>
    <col min="15627" max="15627" width="9.140625" style="18"/>
    <col min="15628" max="15628" width="11.85546875" style="18" customWidth="1"/>
    <col min="15629" max="15871" width="9.140625" style="18"/>
    <col min="15872" max="15872" width="3.7109375" style="18" customWidth="1"/>
    <col min="15873" max="15873" width="38.42578125" style="18" customWidth="1"/>
    <col min="15874" max="15874" width="8" style="18" bestFit="1" customWidth="1"/>
    <col min="15875" max="15875" width="6.5703125" style="18" bestFit="1" customWidth="1"/>
    <col min="15876" max="15876" width="2" style="18" bestFit="1" customWidth="1"/>
    <col min="15877" max="15877" width="12.85546875" style="18" bestFit="1" customWidth="1"/>
    <col min="15878" max="15878" width="13.7109375" style="18" customWidth="1"/>
    <col min="15879" max="15879" width="3.140625" style="18" bestFit="1" customWidth="1"/>
    <col min="15880" max="15880" width="15.42578125" style="18" bestFit="1" customWidth="1"/>
    <col min="15881" max="15881" width="2.7109375" style="18" customWidth="1"/>
    <col min="15882" max="15882" width="11.85546875" style="18" customWidth="1"/>
    <col min="15883" max="15883" width="9.140625" style="18"/>
    <col min="15884" max="15884" width="11.85546875" style="18" customWidth="1"/>
    <col min="15885" max="16127" width="9.140625" style="18"/>
    <col min="16128" max="16128" width="3.7109375" style="18" customWidth="1"/>
    <col min="16129" max="16129" width="38.42578125" style="18" customWidth="1"/>
    <col min="16130" max="16130" width="8" style="18" bestFit="1" customWidth="1"/>
    <col min="16131" max="16131" width="6.5703125" style="18" bestFit="1" customWidth="1"/>
    <col min="16132" max="16132" width="2" style="18" bestFit="1" customWidth="1"/>
    <col min="16133" max="16133" width="12.85546875" style="18" bestFit="1" customWidth="1"/>
    <col min="16134" max="16134" width="13.7109375" style="18" customWidth="1"/>
    <col min="16135" max="16135" width="3.140625" style="18" bestFit="1" customWidth="1"/>
    <col min="16136" max="16136" width="15.42578125" style="18" bestFit="1" customWidth="1"/>
    <col min="16137" max="16137" width="2.7109375" style="18" customWidth="1"/>
    <col min="16138" max="16138" width="11.85546875" style="18" customWidth="1"/>
    <col min="16139" max="16139" width="9.140625" style="18"/>
    <col min="16140" max="16140" width="11.85546875" style="18" customWidth="1"/>
    <col min="16141" max="16384" width="9.140625" style="18"/>
  </cols>
  <sheetData>
    <row r="1" spans="1:13">
      <c r="A1" s="14"/>
      <c r="B1" s="15"/>
    </row>
    <row r="2" spans="1:13" s="30" customFormat="1">
      <c r="A2" s="22" t="s">
        <v>80</v>
      </c>
      <c r="B2" s="23" t="s">
        <v>81</v>
      </c>
      <c r="C2" s="24"/>
      <c r="D2" s="24"/>
      <c r="E2" s="24"/>
      <c r="F2" s="25"/>
      <c r="G2" s="26"/>
      <c r="H2" s="27"/>
      <c r="I2" s="28"/>
      <c r="J2" s="29"/>
    </row>
    <row r="3" spans="1:13" s="30" customFormat="1" ht="15">
      <c r="B3" s="31"/>
      <c r="C3" s="32"/>
      <c r="D3" s="33"/>
      <c r="E3" s="33"/>
      <c r="F3" s="19"/>
      <c r="G3" s="34"/>
      <c r="H3" s="35"/>
      <c r="I3" s="36"/>
      <c r="J3" s="37"/>
      <c r="K3" s="38"/>
      <c r="M3" s="39"/>
    </row>
    <row r="4" spans="1:13" s="30" customFormat="1">
      <c r="B4" s="40" t="s">
        <v>10</v>
      </c>
      <c r="C4" s="41"/>
      <c r="D4" s="41"/>
      <c r="E4" s="41"/>
      <c r="F4" s="42"/>
      <c r="G4" s="43"/>
      <c r="H4" s="43"/>
      <c r="I4" s="43"/>
      <c r="J4" s="44"/>
      <c r="K4" s="45"/>
    </row>
    <row r="5" spans="1:13" s="30" customFormat="1" ht="12.75">
      <c r="B5" s="46"/>
      <c r="C5" s="47"/>
      <c r="D5" s="48"/>
      <c r="E5" s="45"/>
      <c r="F5" s="49"/>
      <c r="G5" s="50"/>
      <c r="H5" s="51"/>
      <c r="I5" s="50"/>
      <c r="J5" s="44"/>
      <c r="K5" s="45"/>
    </row>
    <row r="6" spans="1:13" s="30" customFormat="1" ht="38.25">
      <c r="A6" s="46" t="s">
        <v>11</v>
      </c>
      <c r="B6" s="52" t="s">
        <v>12</v>
      </c>
      <c r="C6" s="45" t="s">
        <v>13</v>
      </c>
      <c r="D6" s="45">
        <v>3</v>
      </c>
      <c r="E6" s="53" t="s">
        <v>14</v>
      </c>
      <c r="F6" s="54"/>
      <c r="G6" s="51"/>
      <c r="H6" s="50"/>
      <c r="I6" s="51">
        <f>D6*G6</f>
        <v>0</v>
      </c>
      <c r="K6" s="55"/>
      <c r="M6" s="56"/>
    </row>
    <row r="7" spans="1:13" s="30" customFormat="1" ht="12.75">
      <c r="A7" s="46"/>
      <c r="B7" s="52"/>
      <c r="C7" s="45"/>
      <c r="D7" s="45"/>
      <c r="E7" s="53"/>
      <c r="F7" s="54"/>
      <c r="G7" s="51"/>
      <c r="H7" s="50"/>
      <c r="I7" s="51"/>
      <c r="K7" s="55"/>
      <c r="M7" s="56"/>
    </row>
    <row r="8" spans="1:13" s="30" customFormat="1" ht="12.75">
      <c r="A8" s="46" t="s">
        <v>15</v>
      </c>
      <c r="B8" s="57" t="s">
        <v>21</v>
      </c>
      <c r="C8" s="45" t="s">
        <v>22</v>
      </c>
      <c r="D8" s="45">
        <v>270</v>
      </c>
      <c r="E8" s="53" t="s">
        <v>14</v>
      </c>
      <c r="F8" s="54"/>
      <c r="G8" s="51"/>
      <c r="H8" s="50"/>
      <c r="I8" s="51">
        <f>D8*G8</f>
        <v>0</v>
      </c>
      <c r="K8" s="55"/>
      <c r="M8" s="56"/>
    </row>
    <row r="9" spans="1:13" s="30" customFormat="1" ht="12.75">
      <c r="A9" s="46"/>
      <c r="B9" s="52"/>
      <c r="C9" s="45"/>
      <c r="D9" s="45"/>
      <c r="E9" s="53"/>
      <c r="F9" s="49"/>
      <c r="G9" s="51"/>
      <c r="H9" s="50"/>
      <c r="I9" s="51"/>
      <c r="K9" s="55"/>
      <c r="M9" s="56"/>
    </row>
    <row r="10" spans="1:13" s="30" customFormat="1" ht="12.75">
      <c r="A10" s="46"/>
      <c r="B10" s="58" t="str">
        <f>B4</f>
        <v>1. PRIPREMNI RADOVI</v>
      </c>
      <c r="C10" s="58"/>
      <c r="D10" s="58"/>
      <c r="E10" s="58"/>
      <c r="F10" s="49"/>
      <c r="G10" s="51"/>
      <c r="H10" s="59" t="s">
        <v>23</v>
      </c>
      <c r="I10" s="60">
        <f>SUM(I6:I9)</f>
        <v>0</v>
      </c>
      <c r="K10" s="61"/>
      <c r="M10" s="62"/>
    </row>
    <row r="11" spans="1:13" s="30" customFormat="1" ht="12.75">
      <c r="A11" s="46"/>
      <c r="B11" s="47"/>
      <c r="C11" s="48"/>
      <c r="D11" s="45"/>
      <c r="E11" s="53"/>
      <c r="F11" s="54"/>
      <c r="G11" s="51"/>
      <c r="H11" s="63"/>
      <c r="I11" s="51"/>
      <c r="K11" s="55"/>
      <c r="M11" s="56"/>
    </row>
    <row r="12" spans="1:13" s="30" customFormat="1" ht="12.75">
      <c r="A12" s="46"/>
      <c r="B12" s="47"/>
      <c r="C12" s="48"/>
      <c r="D12" s="45"/>
      <c r="E12" s="53"/>
      <c r="F12" s="54"/>
      <c r="G12" s="51"/>
      <c r="H12" s="63"/>
      <c r="I12" s="51"/>
      <c r="K12" s="55"/>
      <c r="M12" s="56"/>
    </row>
    <row r="13" spans="1:13" s="30" customFormat="1">
      <c r="A13" s="64" t="s">
        <v>24</v>
      </c>
      <c r="B13" s="65"/>
      <c r="C13" s="65"/>
      <c r="D13" s="65"/>
      <c r="E13" s="65"/>
      <c r="F13" s="54"/>
      <c r="G13" s="51"/>
      <c r="H13" s="66"/>
      <c r="I13" s="67"/>
      <c r="K13" s="68"/>
      <c r="M13" s="69"/>
    </row>
    <row r="14" spans="1:13" s="30" customFormat="1" ht="12.75">
      <c r="A14" s="70"/>
      <c r="B14" s="71"/>
      <c r="C14" s="48"/>
      <c r="D14" s="45"/>
      <c r="F14" s="54"/>
      <c r="G14" s="51"/>
      <c r="H14" s="72"/>
      <c r="I14" s="67"/>
      <c r="K14" s="68"/>
      <c r="M14" s="69"/>
    </row>
    <row r="15" spans="1:13" s="30" customFormat="1" ht="89.25">
      <c r="A15" s="46" t="s">
        <v>11</v>
      </c>
      <c r="B15" s="52" t="s">
        <v>82</v>
      </c>
      <c r="C15" s="45" t="s">
        <v>83</v>
      </c>
      <c r="D15" s="45">
        <v>2.5</v>
      </c>
      <c r="E15" s="53" t="s">
        <v>14</v>
      </c>
      <c r="F15" s="54"/>
      <c r="G15" s="51"/>
      <c r="H15" s="63"/>
      <c r="I15" s="51">
        <f>D15*G15</f>
        <v>0</v>
      </c>
      <c r="K15" s="73"/>
    </row>
    <row r="16" spans="1:13" s="30" customFormat="1" ht="12.75">
      <c r="A16" s="46"/>
      <c r="B16" s="47"/>
      <c r="C16" s="48"/>
      <c r="D16" s="45"/>
      <c r="F16" s="54"/>
      <c r="G16" s="51"/>
      <c r="H16" s="50"/>
      <c r="I16" s="51"/>
      <c r="K16" s="73"/>
    </row>
    <row r="17" spans="1:13" s="30" customFormat="1" ht="89.25">
      <c r="A17" s="46" t="s">
        <v>15</v>
      </c>
      <c r="B17" s="52" t="s">
        <v>25</v>
      </c>
      <c r="C17" s="45" t="s">
        <v>26</v>
      </c>
      <c r="D17" s="45">
        <v>86.4</v>
      </c>
      <c r="E17" s="53" t="s">
        <v>14</v>
      </c>
      <c r="F17" s="54"/>
      <c r="G17" s="51"/>
      <c r="H17" s="63"/>
      <c r="I17" s="51">
        <f>D17*G17</f>
        <v>0</v>
      </c>
      <c r="K17" s="73"/>
    </row>
    <row r="18" spans="1:13" s="30" customFormat="1" ht="12.75">
      <c r="A18" s="46"/>
      <c r="B18" s="47"/>
      <c r="C18" s="48"/>
      <c r="D18" s="45"/>
      <c r="F18" s="54"/>
      <c r="G18" s="51"/>
      <c r="H18" s="50"/>
      <c r="I18" s="51"/>
      <c r="K18" s="73"/>
    </row>
    <row r="19" spans="1:13" s="30" customFormat="1" ht="76.5">
      <c r="A19" s="46" t="s">
        <v>18</v>
      </c>
      <c r="B19" s="52" t="s">
        <v>27</v>
      </c>
      <c r="C19" s="45" t="s">
        <v>28</v>
      </c>
      <c r="D19" s="74">
        <v>32.4</v>
      </c>
      <c r="E19" s="53" t="s">
        <v>14</v>
      </c>
      <c r="F19" s="54"/>
      <c r="G19" s="51"/>
      <c r="H19" s="63"/>
      <c r="I19" s="51">
        <f>D19*G19</f>
        <v>0</v>
      </c>
      <c r="K19" s="75"/>
      <c r="M19" s="56"/>
    </row>
    <row r="20" spans="1:13" s="30" customFormat="1" ht="12.75">
      <c r="A20" s="46"/>
      <c r="B20" s="47"/>
      <c r="C20" s="45"/>
      <c r="D20" s="45"/>
      <c r="E20" s="53"/>
      <c r="F20" s="54"/>
      <c r="G20" s="51"/>
      <c r="H20" s="63"/>
      <c r="I20" s="51"/>
      <c r="K20" s="75"/>
      <c r="M20" s="56"/>
    </row>
    <row r="21" spans="1:13" s="30" customFormat="1" ht="51">
      <c r="A21" s="46" t="s">
        <v>20</v>
      </c>
      <c r="B21" s="52" t="s">
        <v>29</v>
      </c>
      <c r="C21" s="45" t="s">
        <v>28</v>
      </c>
      <c r="D21" s="45">
        <v>21.6</v>
      </c>
      <c r="E21" s="53" t="s">
        <v>14</v>
      </c>
      <c r="F21" s="54"/>
      <c r="G21" s="51"/>
      <c r="H21" s="63"/>
      <c r="I21" s="51">
        <f>D21*G21</f>
        <v>0</v>
      </c>
      <c r="K21" s="75"/>
      <c r="M21" s="56"/>
    </row>
    <row r="22" spans="1:13" s="30" customFormat="1" ht="12.75">
      <c r="A22" s="46"/>
      <c r="B22" s="52"/>
      <c r="C22" s="45"/>
      <c r="D22" s="45"/>
      <c r="E22" s="53"/>
      <c r="F22" s="54"/>
      <c r="G22" s="51"/>
      <c r="H22" s="63"/>
      <c r="I22" s="51"/>
      <c r="K22" s="75"/>
      <c r="M22" s="56"/>
    </row>
    <row r="23" spans="1:13" s="30" customFormat="1" ht="51">
      <c r="A23" s="46" t="s">
        <v>31</v>
      </c>
      <c r="B23" s="52" t="s">
        <v>30</v>
      </c>
      <c r="C23" s="45" t="s">
        <v>28</v>
      </c>
      <c r="D23" s="45">
        <v>54</v>
      </c>
      <c r="E23" s="53" t="s">
        <v>14</v>
      </c>
      <c r="F23" s="54"/>
      <c r="G23" s="51"/>
      <c r="H23" s="63"/>
      <c r="I23" s="51">
        <f>D23*G23</f>
        <v>0</v>
      </c>
      <c r="K23" s="75"/>
      <c r="M23" s="56"/>
    </row>
    <row r="24" spans="1:13" s="30" customFormat="1" ht="12.75">
      <c r="A24" s="46"/>
      <c r="B24" s="52"/>
      <c r="C24" s="45"/>
      <c r="D24" s="45"/>
      <c r="E24" s="53"/>
      <c r="F24" s="49"/>
      <c r="G24" s="51"/>
      <c r="H24" s="63"/>
      <c r="I24" s="51"/>
      <c r="K24" s="75"/>
      <c r="M24" s="56"/>
    </row>
    <row r="25" spans="1:13" s="30" customFormat="1" ht="25.5">
      <c r="A25" s="46" t="s">
        <v>34</v>
      </c>
      <c r="B25" s="52" t="s">
        <v>32</v>
      </c>
      <c r="C25" s="45" t="s">
        <v>33</v>
      </c>
      <c r="D25" s="76">
        <v>112.32</v>
      </c>
      <c r="E25" s="53" t="s">
        <v>14</v>
      </c>
      <c r="F25" s="54"/>
      <c r="G25" s="51"/>
      <c r="H25" s="51"/>
      <c r="I25" s="51">
        <f>D25*G25</f>
        <v>0</v>
      </c>
      <c r="K25" s="55"/>
      <c r="M25" s="56"/>
    </row>
    <row r="26" spans="1:13" s="30" customFormat="1" ht="12.75">
      <c r="A26" s="46"/>
      <c r="B26" s="52"/>
      <c r="C26" s="45"/>
      <c r="D26" s="45"/>
      <c r="E26" s="53"/>
      <c r="F26" s="54"/>
      <c r="G26" s="51"/>
      <c r="H26" s="63"/>
      <c r="I26" s="51"/>
      <c r="J26" s="55"/>
      <c r="K26" s="55"/>
      <c r="L26" s="56"/>
    </row>
    <row r="27" spans="1:13" s="30" customFormat="1" ht="38.25">
      <c r="A27" s="46" t="s">
        <v>36</v>
      </c>
      <c r="B27" s="52" t="s">
        <v>35</v>
      </c>
      <c r="C27" s="45" t="s">
        <v>26</v>
      </c>
      <c r="D27" s="45">
        <v>0.5</v>
      </c>
      <c r="E27" s="53" t="s">
        <v>14</v>
      </c>
      <c r="F27" s="54"/>
      <c r="G27" s="51"/>
      <c r="H27" s="51"/>
      <c r="I27" s="51">
        <f>D27*G27</f>
        <v>0</v>
      </c>
      <c r="K27" s="75"/>
      <c r="M27" s="56"/>
    </row>
    <row r="28" spans="1:13" s="30" customFormat="1" ht="12.75">
      <c r="A28" s="70"/>
      <c r="B28" s="71"/>
      <c r="C28" s="48"/>
      <c r="D28" s="45"/>
      <c r="F28" s="54"/>
      <c r="G28" s="51"/>
      <c r="H28" s="67"/>
      <c r="I28" s="67"/>
      <c r="K28" s="68"/>
      <c r="M28" s="56"/>
    </row>
    <row r="29" spans="1:13" s="30" customFormat="1" ht="63.75">
      <c r="A29" s="46" t="s">
        <v>38</v>
      </c>
      <c r="B29" s="52" t="s">
        <v>37</v>
      </c>
      <c r="C29" s="45" t="s">
        <v>17</v>
      </c>
      <c r="D29" s="45">
        <v>2</v>
      </c>
      <c r="E29" s="53" t="s">
        <v>14</v>
      </c>
      <c r="F29" s="54"/>
      <c r="G29" s="51"/>
      <c r="H29" s="63"/>
      <c r="I29" s="51">
        <f>D29*G29</f>
        <v>0</v>
      </c>
      <c r="K29" s="75"/>
      <c r="M29" s="56"/>
    </row>
    <row r="30" spans="1:13" s="30" customFormat="1" ht="12.75">
      <c r="A30" s="70"/>
      <c r="B30" s="71"/>
      <c r="C30" s="48"/>
      <c r="D30" s="45"/>
      <c r="F30" s="54"/>
      <c r="G30" s="51"/>
      <c r="H30" s="67"/>
      <c r="I30" s="67"/>
      <c r="K30" s="68"/>
      <c r="M30" s="56"/>
    </row>
    <row r="31" spans="1:13" s="30" customFormat="1" ht="102">
      <c r="A31" s="46" t="s">
        <v>40</v>
      </c>
      <c r="B31" s="52" t="s">
        <v>39</v>
      </c>
      <c r="C31" s="45" t="s">
        <v>17</v>
      </c>
      <c r="D31" s="45">
        <v>11</v>
      </c>
      <c r="E31" s="53" t="s">
        <v>14</v>
      </c>
      <c r="F31" s="54"/>
      <c r="G31" s="51"/>
      <c r="H31" s="63"/>
      <c r="I31" s="51">
        <f>D31*G31</f>
        <v>0</v>
      </c>
      <c r="K31" s="75"/>
      <c r="M31" s="56"/>
    </row>
    <row r="32" spans="1:13" s="30" customFormat="1" ht="12.75">
      <c r="A32" s="46"/>
      <c r="B32" s="52"/>
      <c r="C32" s="45"/>
      <c r="D32" s="45"/>
      <c r="E32" s="53"/>
      <c r="F32" s="54"/>
      <c r="G32" s="51"/>
      <c r="H32" s="63"/>
      <c r="I32" s="51"/>
      <c r="K32" s="75"/>
      <c r="M32" s="56"/>
    </row>
    <row r="33" spans="1:13" s="30" customFormat="1" ht="38.25">
      <c r="A33" s="46" t="s">
        <v>45</v>
      </c>
      <c r="B33" s="52" t="s">
        <v>41</v>
      </c>
      <c r="C33" s="45"/>
      <c r="D33" s="45"/>
      <c r="E33" s="53"/>
      <c r="F33" s="54"/>
      <c r="G33" s="51"/>
      <c r="H33" s="63"/>
      <c r="I33" s="51"/>
      <c r="K33" s="75"/>
      <c r="M33" s="56"/>
    </row>
    <row r="34" spans="1:13" s="30" customFormat="1" ht="12.75">
      <c r="A34" s="46"/>
      <c r="B34" s="52" t="s">
        <v>42</v>
      </c>
      <c r="C34" s="45"/>
      <c r="D34" s="45"/>
      <c r="E34" s="53"/>
      <c r="F34" s="54"/>
      <c r="G34" s="51"/>
      <c r="H34" s="63"/>
      <c r="I34" s="51"/>
      <c r="K34" s="75"/>
      <c r="M34" s="56"/>
    </row>
    <row r="35" spans="1:13" s="30" customFormat="1" ht="12.75">
      <c r="A35" s="46"/>
      <c r="B35" s="52" t="s">
        <v>43</v>
      </c>
      <c r="C35" s="45"/>
      <c r="D35" s="45"/>
      <c r="E35" s="53"/>
      <c r="F35" s="54"/>
      <c r="G35" s="51"/>
      <c r="H35" s="63"/>
      <c r="I35" s="51"/>
      <c r="K35" s="75"/>
      <c r="M35" s="56"/>
    </row>
    <row r="36" spans="1:13" s="30" customFormat="1" ht="51">
      <c r="A36" s="46"/>
      <c r="B36" s="52" t="s">
        <v>44</v>
      </c>
      <c r="C36" s="45" t="s">
        <v>17</v>
      </c>
      <c r="D36" s="45">
        <v>11</v>
      </c>
      <c r="E36" s="53" t="s">
        <v>14</v>
      </c>
      <c r="F36" s="54"/>
      <c r="G36" s="51"/>
      <c r="H36" s="63"/>
      <c r="I36" s="51">
        <f>D36*G36</f>
        <v>0</v>
      </c>
      <c r="K36" s="75"/>
      <c r="M36" s="56"/>
    </row>
    <row r="37" spans="1:13" s="30" customFormat="1" ht="12.75">
      <c r="A37" s="46"/>
      <c r="B37" s="52"/>
      <c r="C37" s="45"/>
      <c r="D37" s="45"/>
      <c r="E37" s="53"/>
      <c r="F37" s="54"/>
      <c r="G37" s="51"/>
      <c r="H37" s="63"/>
      <c r="I37" s="51"/>
      <c r="K37" s="75"/>
      <c r="M37" s="56"/>
    </row>
    <row r="38" spans="1:13" s="77" customFormat="1" ht="38.25">
      <c r="A38" s="46" t="s">
        <v>63</v>
      </c>
      <c r="B38" s="52" t="s">
        <v>46</v>
      </c>
      <c r="C38" s="45" t="s">
        <v>17</v>
      </c>
      <c r="D38" s="45">
        <v>11</v>
      </c>
      <c r="E38" s="53" t="s">
        <v>14</v>
      </c>
      <c r="F38" s="54"/>
      <c r="G38" s="51"/>
      <c r="H38" s="63"/>
      <c r="I38" s="51">
        <f>D38*G38</f>
        <v>0</v>
      </c>
      <c r="K38" s="78"/>
      <c r="M38" s="79"/>
    </row>
    <row r="39" spans="1:13" s="77" customFormat="1" ht="12.75">
      <c r="A39" s="46"/>
      <c r="B39" s="52"/>
      <c r="C39" s="32"/>
      <c r="D39" s="32"/>
      <c r="E39" s="32"/>
      <c r="F39" s="54"/>
      <c r="G39" s="51"/>
      <c r="H39" s="80"/>
      <c r="I39" s="51"/>
      <c r="K39" s="78"/>
      <c r="M39" s="79"/>
    </row>
    <row r="40" spans="1:13" s="30" customFormat="1" ht="140.25">
      <c r="A40" s="46" t="s">
        <v>71</v>
      </c>
      <c r="B40" s="52" t="s">
        <v>84</v>
      </c>
      <c r="C40" s="45" t="s">
        <v>22</v>
      </c>
      <c r="D40" s="45">
        <v>2.5</v>
      </c>
      <c r="E40" s="53" t="s">
        <v>14</v>
      </c>
      <c r="F40" s="54"/>
      <c r="G40" s="51"/>
      <c r="H40" s="63"/>
      <c r="I40" s="51">
        <f>D40*G40</f>
        <v>0</v>
      </c>
      <c r="K40" s="55"/>
      <c r="M40" s="56"/>
    </row>
    <row r="41" spans="1:13" s="77" customFormat="1" ht="12.75">
      <c r="A41" s="46"/>
      <c r="B41" s="52"/>
      <c r="C41" s="32"/>
      <c r="D41" s="32"/>
      <c r="E41" s="32"/>
      <c r="F41" s="54"/>
      <c r="G41" s="51"/>
      <c r="H41" s="80"/>
      <c r="I41" s="51"/>
      <c r="K41" s="78"/>
      <c r="M41" s="79"/>
    </row>
    <row r="42" spans="1:13" s="30" customFormat="1" ht="25.5">
      <c r="A42" s="46" t="s">
        <v>85</v>
      </c>
      <c r="B42" s="52" t="s">
        <v>48</v>
      </c>
      <c r="C42" s="45" t="s">
        <v>22</v>
      </c>
      <c r="D42" s="45">
        <v>270</v>
      </c>
      <c r="E42" s="53" t="s">
        <v>14</v>
      </c>
      <c r="F42" s="54"/>
      <c r="G42" s="51"/>
      <c r="H42" s="63"/>
      <c r="I42" s="51">
        <f>D42*G42</f>
        <v>0</v>
      </c>
      <c r="K42" s="55"/>
      <c r="M42" s="56"/>
    </row>
    <row r="43" spans="1:13">
      <c r="A43" s="81"/>
      <c r="B43" s="82"/>
      <c r="C43" s="83"/>
      <c r="D43" s="83"/>
      <c r="E43" s="83"/>
      <c r="F43" s="54"/>
      <c r="G43" s="51"/>
      <c r="H43" s="84"/>
      <c r="I43" s="85"/>
      <c r="J43" s="18"/>
      <c r="K43" s="18"/>
    </row>
    <row r="44" spans="1:13" s="30" customFormat="1" ht="12.75">
      <c r="A44" s="46"/>
      <c r="B44" s="86" t="str">
        <f>A13</f>
        <v>2. GRAĐEVINSKI RADOVI</v>
      </c>
      <c r="C44" s="86"/>
      <c r="D44" s="86"/>
      <c r="E44" s="86"/>
      <c r="F44" s="49"/>
      <c r="G44" s="51"/>
      <c r="H44" s="59" t="s">
        <v>23</v>
      </c>
      <c r="I44" s="67">
        <f>SUM(I15:I43)</f>
        <v>0</v>
      </c>
      <c r="K44" s="68"/>
      <c r="M44" s="69"/>
    </row>
    <row r="45" spans="1:13" s="30" customFormat="1" ht="12.75">
      <c r="A45" s="46"/>
      <c r="B45" s="86"/>
      <c r="C45" s="86"/>
      <c r="D45" s="86"/>
      <c r="E45" s="86"/>
      <c r="F45" s="49"/>
      <c r="G45" s="51"/>
      <c r="H45" s="72"/>
      <c r="I45" s="67"/>
      <c r="K45" s="68"/>
      <c r="M45" s="69"/>
    </row>
    <row r="46" spans="1:13" s="30" customFormat="1" ht="12.75">
      <c r="A46" s="46"/>
      <c r="B46" s="86"/>
      <c r="C46" s="86"/>
      <c r="D46" s="86"/>
      <c r="E46" s="86"/>
      <c r="F46" s="49"/>
      <c r="G46" s="51"/>
      <c r="H46" s="72"/>
      <c r="I46" s="67"/>
      <c r="K46" s="68"/>
      <c r="M46" s="69"/>
    </row>
    <row r="47" spans="1:13" s="30" customFormat="1">
      <c r="A47" s="64" t="s">
        <v>49</v>
      </c>
      <c r="B47" s="65"/>
      <c r="C47" s="65"/>
      <c r="D47" s="65"/>
      <c r="E47" s="65"/>
      <c r="F47" s="87"/>
      <c r="G47" s="51"/>
      <c r="H47" s="66"/>
      <c r="I47" s="51"/>
      <c r="K47" s="45"/>
    </row>
    <row r="48" spans="1:13" s="30" customFormat="1" ht="12.75">
      <c r="A48" s="70"/>
      <c r="B48" s="47"/>
      <c r="C48" s="48"/>
      <c r="D48" s="45"/>
      <c r="F48" s="54"/>
      <c r="G48" s="51"/>
      <c r="H48" s="50"/>
      <c r="I48" s="51"/>
      <c r="K48" s="45"/>
    </row>
    <row r="49" spans="1:13" s="30" customFormat="1" ht="12.75">
      <c r="A49" s="46" t="s">
        <v>11</v>
      </c>
      <c r="B49" s="52" t="s">
        <v>50</v>
      </c>
      <c r="C49" s="48"/>
      <c r="D49" s="45"/>
      <c r="F49" s="54"/>
      <c r="G49" s="51"/>
      <c r="H49" s="50"/>
      <c r="I49" s="88"/>
      <c r="K49" s="55"/>
      <c r="M49" s="56"/>
    </row>
    <row r="50" spans="1:13" s="30" customFormat="1" ht="12.75">
      <c r="A50" s="46"/>
      <c r="B50" s="52" t="s">
        <v>51</v>
      </c>
      <c r="C50" s="45" t="s">
        <v>22</v>
      </c>
      <c r="D50" s="45">
        <v>320</v>
      </c>
      <c r="E50" s="53" t="s">
        <v>14</v>
      </c>
      <c r="F50" s="54"/>
      <c r="G50" s="51"/>
      <c r="H50" s="50"/>
      <c r="I50" s="51">
        <f>D50*G50</f>
        <v>0</v>
      </c>
      <c r="K50" s="55"/>
      <c r="M50" s="56"/>
    </row>
    <row r="51" spans="1:13" s="30" customFormat="1" ht="12.75">
      <c r="A51" s="46"/>
      <c r="B51" s="52"/>
      <c r="C51" s="45"/>
      <c r="D51" s="45"/>
      <c r="E51" s="53"/>
      <c r="F51" s="54"/>
      <c r="G51" s="51"/>
      <c r="H51" s="50"/>
      <c r="I51" s="51"/>
      <c r="K51" s="55"/>
      <c r="M51" s="56"/>
    </row>
    <row r="52" spans="1:13" s="30" customFormat="1" ht="38.25">
      <c r="A52" s="46" t="s">
        <v>15</v>
      </c>
      <c r="B52" s="52" t="s">
        <v>52</v>
      </c>
      <c r="C52" s="45" t="s">
        <v>22</v>
      </c>
      <c r="D52" s="45">
        <v>330</v>
      </c>
      <c r="E52" s="53" t="s">
        <v>14</v>
      </c>
      <c r="F52" s="54"/>
      <c r="G52" s="51"/>
      <c r="H52" s="50"/>
      <c r="I52" s="51">
        <f>D52*G52</f>
        <v>0</v>
      </c>
      <c r="K52" s="55"/>
      <c r="M52" s="56"/>
    </row>
    <row r="53" spans="1:13" s="30" customFormat="1" ht="12.75">
      <c r="A53" s="46"/>
      <c r="B53" s="52"/>
      <c r="C53" s="45"/>
      <c r="D53" s="45"/>
      <c r="E53" s="53"/>
      <c r="F53" s="54"/>
      <c r="G53" s="51"/>
      <c r="H53" s="50"/>
      <c r="I53" s="51"/>
      <c r="K53" s="55"/>
      <c r="M53" s="56"/>
    </row>
    <row r="54" spans="1:13" s="30" customFormat="1" ht="25.5">
      <c r="A54" s="46" t="s">
        <v>18</v>
      </c>
      <c r="B54" s="52" t="s">
        <v>53</v>
      </c>
      <c r="C54" s="45" t="s">
        <v>22</v>
      </c>
      <c r="D54" s="45">
        <v>280</v>
      </c>
      <c r="E54" s="53" t="s">
        <v>14</v>
      </c>
      <c r="F54" s="54"/>
      <c r="G54" s="51"/>
      <c r="H54" s="50"/>
      <c r="I54" s="51">
        <f>D54*G54</f>
        <v>0</v>
      </c>
      <c r="K54" s="55"/>
      <c r="M54" s="56"/>
    </row>
    <row r="55" spans="1:13" s="30" customFormat="1" ht="12.75">
      <c r="A55" s="46"/>
      <c r="B55" s="52"/>
      <c r="C55" s="45"/>
      <c r="D55" s="45"/>
      <c r="E55" s="53"/>
      <c r="F55" s="54"/>
      <c r="G55" s="51"/>
      <c r="H55" s="50"/>
      <c r="I55" s="51"/>
      <c r="K55" s="55"/>
      <c r="M55" s="56"/>
    </row>
    <row r="56" spans="1:13" s="30" customFormat="1" ht="51">
      <c r="A56" s="46" t="s">
        <v>20</v>
      </c>
      <c r="B56" s="52" t="s">
        <v>54</v>
      </c>
      <c r="C56" s="45" t="s">
        <v>55</v>
      </c>
      <c r="D56" s="45">
        <v>11</v>
      </c>
      <c r="E56" s="53" t="s">
        <v>14</v>
      </c>
      <c r="F56" s="54"/>
      <c r="G56" s="51"/>
      <c r="H56" s="50"/>
      <c r="I56" s="51">
        <f>D56*G56</f>
        <v>0</v>
      </c>
      <c r="K56" s="55"/>
      <c r="M56" s="56"/>
    </row>
    <row r="57" spans="1:13" s="30" customFormat="1" ht="12.75">
      <c r="A57" s="46"/>
      <c r="B57" s="52"/>
      <c r="C57" s="45"/>
      <c r="D57" s="45"/>
      <c r="E57" s="53"/>
      <c r="F57" s="54"/>
      <c r="G57" s="51"/>
      <c r="H57" s="50"/>
      <c r="I57" s="51"/>
      <c r="K57" s="55"/>
      <c r="M57" s="56"/>
    </row>
    <row r="58" spans="1:13" s="30" customFormat="1" ht="63.75">
      <c r="A58" s="46" t="s">
        <v>31</v>
      </c>
      <c r="B58" s="52" t="s">
        <v>56</v>
      </c>
      <c r="C58" s="45" t="s">
        <v>22</v>
      </c>
      <c r="D58" s="45">
        <v>280</v>
      </c>
      <c r="E58" s="53" t="s">
        <v>14</v>
      </c>
      <c r="F58" s="54"/>
      <c r="G58" s="51"/>
      <c r="H58" s="63"/>
      <c r="I58" s="51">
        <f>D58*G58</f>
        <v>0</v>
      </c>
      <c r="K58" s="75"/>
      <c r="M58" s="56"/>
    </row>
    <row r="59" spans="1:13" s="30" customFormat="1" ht="12.75">
      <c r="A59" s="46"/>
      <c r="B59" s="52"/>
      <c r="C59" s="45"/>
      <c r="D59" s="45"/>
      <c r="E59" s="53"/>
      <c r="F59" s="54"/>
      <c r="G59" s="51"/>
      <c r="H59" s="63"/>
      <c r="I59" s="51"/>
      <c r="K59" s="75"/>
      <c r="M59" s="56"/>
    </row>
    <row r="60" spans="1:13" s="77" customFormat="1" ht="51">
      <c r="A60" s="46" t="s">
        <v>34</v>
      </c>
      <c r="B60" s="52" t="s">
        <v>57</v>
      </c>
      <c r="C60" s="45" t="s">
        <v>22</v>
      </c>
      <c r="D60" s="45">
        <v>66</v>
      </c>
      <c r="E60" s="53" t="s">
        <v>14</v>
      </c>
      <c r="F60" s="54"/>
      <c r="G60" s="51"/>
      <c r="H60" s="50"/>
      <c r="I60" s="51">
        <f>D60*G60</f>
        <v>0</v>
      </c>
      <c r="K60" s="89"/>
      <c r="M60" s="79"/>
    </row>
    <row r="61" spans="1:13" s="30" customFormat="1" ht="12.75">
      <c r="A61" s="46"/>
      <c r="B61" s="52"/>
      <c r="C61" s="45"/>
      <c r="D61" s="45"/>
      <c r="E61" s="53"/>
      <c r="F61" s="54"/>
      <c r="G61" s="51"/>
      <c r="H61" s="50"/>
      <c r="I61" s="51"/>
      <c r="K61" s="55"/>
      <c r="M61" s="56"/>
    </row>
    <row r="62" spans="1:13" s="77" customFormat="1" ht="51">
      <c r="A62" s="46" t="s">
        <v>36</v>
      </c>
      <c r="B62" s="52" t="s">
        <v>58</v>
      </c>
      <c r="C62" s="45" t="s">
        <v>17</v>
      </c>
      <c r="D62" s="45">
        <v>11</v>
      </c>
      <c r="E62" s="53" t="s">
        <v>14</v>
      </c>
      <c r="F62" s="54"/>
      <c r="G62" s="51"/>
      <c r="H62" s="50"/>
      <c r="I62" s="51">
        <f>D62*G62</f>
        <v>0</v>
      </c>
      <c r="J62" s="89"/>
      <c r="M62" s="79"/>
    </row>
    <row r="63" spans="1:13" s="77" customFormat="1" ht="12.75">
      <c r="A63" s="46"/>
      <c r="B63" s="52"/>
      <c r="C63" s="45"/>
      <c r="D63" s="45"/>
      <c r="E63" s="53"/>
      <c r="F63" s="54"/>
      <c r="G63" s="51"/>
      <c r="H63" s="50"/>
      <c r="I63" s="51"/>
      <c r="K63" s="89"/>
      <c r="M63" s="79"/>
    </row>
    <row r="64" spans="1:13" s="94" customFormat="1" ht="229.5">
      <c r="A64" s="81" t="s">
        <v>38</v>
      </c>
      <c r="B64" s="82" t="s">
        <v>61</v>
      </c>
      <c r="C64" s="90" t="s">
        <v>55</v>
      </c>
      <c r="D64" s="90">
        <v>11</v>
      </c>
      <c r="E64" s="91" t="s">
        <v>14</v>
      </c>
      <c r="F64" s="92"/>
      <c r="G64" s="51"/>
      <c r="H64" s="93"/>
      <c r="I64" s="85">
        <f>D64*G64</f>
        <v>0</v>
      </c>
    </row>
    <row r="65" spans="1:13" s="94" customFormat="1">
      <c r="A65" s="81"/>
      <c r="B65" s="82"/>
      <c r="C65" s="90"/>
      <c r="D65" s="95"/>
      <c r="E65" s="91"/>
      <c r="F65" s="54"/>
      <c r="G65" s="51"/>
      <c r="H65" s="93"/>
      <c r="I65" s="85"/>
    </row>
    <row r="66" spans="1:13" s="77" customFormat="1" ht="51">
      <c r="A66" s="46" t="s">
        <v>40</v>
      </c>
      <c r="B66" s="52" t="s">
        <v>62</v>
      </c>
      <c r="C66" s="45" t="s">
        <v>55</v>
      </c>
      <c r="D66" s="45">
        <v>11</v>
      </c>
      <c r="E66" s="53" t="s">
        <v>14</v>
      </c>
      <c r="F66" s="54"/>
      <c r="G66" s="51"/>
      <c r="H66" s="50"/>
      <c r="I66" s="51">
        <f>D66*G66</f>
        <v>0</v>
      </c>
      <c r="K66" s="89"/>
      <c r="M66" s="79"/>
    </row>
    <row r="67" spans="1:13" s="77" customFormat="1" ht="12.75">
      <c r="A67" s="46"/>
      <c r="B67" s="52"/>
      <c r="C67" s="45"/>
      <c r="D67" s="45"/>
      <c r="E67" s="53"/>
      <c r="F67" s="42"/>
      <c r="G67" s="51"/>
      <c r="H67" s="50"/>
      <c r="I67" s="51"/>
      <c r="K67" s="89"/>
      <c r="M67" s="79"/>
    </row>
    <row r="68" spans="1:13" s="77" customFormat="1" ht="38.25">
      <c r="A68" s="46" t="s">
        <v>45</v>
      </c>
      <c r="B68" s="52" t="s">
        <v>64</v>
      </c>
      <c r="C68" s="45"/>
      <c r="D68" s="45"/>
      <c r="E68" s="53"/>
      <c r="F68" s="42"/>
      <c r="G68" s="51"/>
      <c r="H68" s="63"/>
      <c r="I68" s="51"/>
      <c r="K68" s="96"/>
    </row>
    <row r="69" spans="1:13" s="77" customFormat="1" ht="12.75">
      <c r="A69" s="46"/>
      <c r="B69" s="97" t="s">
        <v>65</v>
      </c>
      <c r="C69" s="97"/>
      <c r="D69" s="97"/>
      <c r="E69" s="97"/>
      <c r="F69" s="42"/>
      <c r="G69" s="51"/>
      <c r="H69" s="63"/>
      <c r="I69" s="51"/>
      <c r="K69" s="98"/>
    </row>
    <row r="70" spans="1:13" s="77" customFormat="1" ht="12.75">
      <c r="A70" s="46"/>
      <c r="B70" s="97" t="s">
        <v>66</v>
      </c>
      <c r="C70" s="97"/>
      <c r="D70" s="97"/>
      <c r="E70" s="97"/>
      <c r="F70" s="42"/>
      <c r="G70" s="51"/>
      <c r="H70" s="63"/>
      <c r="I70" s="51"/>
      <c r="K70" s="98"/>
    </row>
    <row r="71" spans="1:13" s="77" customFormat="1" ht="12.75">
      <c r="A71" s="46"/>
      <c r="B71" s="97" t="s">
        <v>67</v>
      </c>
      <c r="C71" s="97"/>
      <c r="D71" s="97"/>
      <c r="E71" s="97"/>
      <c r="F71" s="42"/>
      <c r="G71" s="51"/>
      <c r="H71" s="63"/>
      <c r="I71" s="51"/>
      <c r="K71" s="98"/>
    </row>
    <row r="72" spans="1:13" s="77" customFormat="1" ht="12.75">
      <c r="A72" s="46"/>
      <c r="B72" s="97" t="s">
        <v>68</v>
      </c>
      <c r="C72" s="97"/>
      <c r="D72" s="97"/>
      <c r="E72" s="97"/>
      <c r="F72" s="54"/>
      <c r="G72" s="51"/>
      <c r="H72" s="63"/>
      <c r="I72" s="51"/>
      <c r="K72" s="98"/>
    </row>
    <row r="73" spans="1:13" s="77" customFormat="1" ht="12.75">
      <c r="A73" s="46"/>
      <c r="B73" s="97" t="s">
        <v>69</v>
      </c>
      <c r="C73" s="97"/>
      <c r="D73" s="97"/>
      <c r="E73" s="97"/>
      <c r="F73" s="54"/>
      <c r="G73" s="51"/>
      <c r="H73" s="50"/>
      <c r="I73" s="51"/>
      <c r="K73" s="98"/>
    </row>
    <row r="74" spans="1:13" s="77" customFormat="1" ht="12.75">
      <c r="A74" s="46"/>
      <c r="B74" s="97" t="s">
        <v>70</v>
      </c>
      <c r="C74" s="45" t="s">
        <v>55</v>
      </c>
      <c r="D74" s="45">
        <v>1</v>
      </c>
      <c r="E74" s="53" t="s">
        <v>14</v>
      </c>
      <c r="F74" s="54"/>
      <c r="G74" s="51"/>
      <c r="H74" s="63"/>
      <c r="I74" s="51">
        <f>D74*G74</f>
        <v>0</v>
      </c>
      <c r="K74" s="98"/>
    </row>
    <row r="75" spans="1:13" s="77" customFormat="1" ht="12.75">
      <c r="A75" s="46"/>
      <c r="B75" s="47"/>
      <c r="C75" s="48"/>
      <c r="D75" s="45"/>
      <c r="E75" s="30"/>
      <c r="F75" s="54"/>
      <c r="G75" s="51"/>
      <c r="H75" s="50"/>
      <c r="I75" s="51"/>
      <c r="K75" s="98"/>
    </row>
    <row r="76" spans="1:13" s="77" customFormat="1" ht="38.25">
      <c r="A76" s="46" t="s">
        <v>47</v>
      </c>
      <c r="B76" s="52" t="s">
        <v>72</v>
      </c>
      <c r="C76" s="45" t="s">
        <v>73</v>
      </c>
      <c r="D76" s="45">
        <v>1</v>
      </c>
      <c r="E76" s="53" t="s">
        <v>14</v>
      </c>
      <c r="F76" s="42"/>
      <c r="G76" s="51"/>
      <c r="H76" s="63"/>
      <c r="I76" s="51">
        <f>D76*G76</f>
        <v>0</v>
      </c>
      <c r="K76" s="98"/>
    </row>
    <row r="77" spans="1:13" s="30" customFormat="1" ht="15">
      <c r="A77" s="46"/>
      <c r="B77" s="52"/>
      <c r="C77" s="32"/>
      <c r="D77" s="32"/>
      <c r="E77" s="32"/>
      <c r="F77" s="87"/>
      <c r="G77" s="80"/>
      <c r="H77" s="80"/>
      <c r="I77" s="51"/>
      <c r="K77" s="75"/>
      <c r="M77" s="56"/>
    </row>
    <row r="78" spans="1:13" s="30" customFormat="1" ht="12.75">
      <c r="A78" s="46"/>
      <c r="B78" s="86" t="str">
        <f>A47</f>
        <v>3. ELEKTROINSTALACIJA JAVNE RASVJETE</v>
      </c>
      <c r="C78" s="86"/>
      <c r="D78" s="86"/>
      <c r="E78" s="86"/>
      <c r="F78" s="54"/>
      <c r="G78" s="99"/>
      <c r="H78" s="59" t="s">
        <v>23</v>
      </c>
      <c r="I78" s="67">
        <f>SUM(I48:I77)</f>
        <v>0</v>
      </c>
      <c r="K78" s="68"/>
      <c r="M78" s="69"/>
    </row>
    <row r="79" spans="1:13" s="30" customFormat="1" ht="12.75">
      <c r="A79" s="46"/>
      <c r="B79" s="86"/>
      <c r="C79" s="86"/>
      <c r="D79" s="86"/>
      <c r="E79" s="86"/>
      <c r="F79" s="54"/>
      <c r="G79" s="99"/>
      <c r="H79" s="72"/>
      <c r="I79" s="67"/>
      <c r="K79" s="68"/>
      <c r="M79" s="69"/>
    </row>
    <row r="80" spans="1:13" s="30" customFormat="1" ht="12.75">
      <c r="A80" s="46"/>
      <c r="B80" s="86"/>
      <c r="C80" s="86"/>
      <c r="D80" s="86"/>
      <c r="E80" s="86"/>
      <c r="F80" s="54"/>
      <c r="G80" s="99"/>
      <c r="H80" s="72"/>
      <c r="I80" s="67"/>
      <c r="K80" s="68"/>
      <c r="M80" s="69"/>
    </row>
    <row r="81" spans="1:13" s="30" customFormat="1" ht="12.75">
      <c r="A81" s="46"/>
      <c r="B81" s="71"/>
      <c r="C81" s="71"/>
      <c r="D81" s="71"/>
      <c r="E81" s="71"/>
      <c r="F81" s="54"/>
      <c r="G81" s="100"/>
      <c r="H81" s="72"/>
      <c r="I81" s="67"/>
      <c r="K81" s="68"/>
      <c r="M81" s="69"/>
    </row>
    <row r="82" spans="1:13" s="30" customFormat="1">
      <c r="A82" s="64" t="s">
        <v>74</v>
      </c>
      <c r="B82" s="65"/>
      <c r="C82" s="65"/>
      <c r="D82" s="65"/>
      <c r="E82" s="65"/>
      <c r="F82" s="54"/>
      <c r="G82" s="66"/>
      <c r="H82" s="66"/>
      <c r="I82" s="51"/>
      <c r="K82" s="45"/>
    </row>
    <row r="83" spans="1:13" s="30" customFormat="1" ht="12.75">
      <c r="A83" s="46"/>
      <c r="B83" s="47"/>
      <c r="C83" s="48"/>
      <c r="D83" s="45"/>
      <c r="F83" s="54"/>
      <c r="G83" s="51"/>
      <c r="H83" s="50"/>
      <c r="I83" s="51"/>
      <c r="K83" s="45"/>
    </row>
    <row r="84" spans="1:13" s="30" customFormat="1" ht="12.75">
      <c r="A84" s="47" t="str">
        <f>B4</f>
        <v>1. PRIPREMNI RADOVI</v>
      </c>
      <c r="B84" s="101"/>
      <c r="C84" s="101"/>
      <c r="D84" s="101"/>
      <c r="E84" s="101"/>
      <c r="F84" s="54"/>
      <c r="G84" s="102"/>
      <c r="H84" s="103" t="s">
        <v>23</v>
      </c>
      <c r="I84" s="51">
        <f>I10</f>
        <v>0</v>
      </c>
      <c r="K84" s="55"/>
      <c r="M84" s="56"/>
    </row>
    <row r="85" spans="1:13" s="30" customFormat="1" ht="15">
      <c r="A85" s="47"/>
      <c r="B85" s="47"/>
      <c r="C85" s="48"/>
      <c r="D85" s="45"/>
      <c r="F85" s="19"/>
      <c r="G85" s="51"/>
      <c r="H85" s="50"/>
      <c r="I85" s="51"/>
      <c r="K85" s="45"/>
    </row>
    <row r="86" spans="1:13" s="30" customFormat="1" ht="15">
      <c r="A86" s="47" t="str">
        <f>A13</f>
        <v>2. GRAĐEVINSKI RADOVI</v>
      </c>
      <c r="B86" s="101"/>
      <c r="C86" s="101"/>
      <c r="D86" s="101"/>
      <c r="E86" s="101"/>
      <c r="F86" s="19"/>
      <c r="G86" s="102"/>
      <c r="H86" s="103" t="s">
        <v>23</v>
      </c>
      <c r="I86" s="51">
        <f>I44</f>
        <v>0</v>
      </c>
      <c r="K86" s="55"/>
      <c r="M86" s="56"/>
    </row>
    <row r="87" spans="1:13" s="30" customFormat="1" ht="15">
      <c r="A87" s="47"/>
      <c r="B87" s="47"/>
      <c r="C87" s="48"/>
      <c r="D87" s="45"/>
      <c r="F87" s="19"/>
      <c r="G87" s="51"/>
      <c r="H87" s="63"/>
      <c r="I87" s="51"/>
      <c r="K87" s="55"/>
      <c r="M87" s="56"/>
    </row>
    <row r="88" spans="1:13" s="30" customFormat="1" ht="15">
      <c r="A88" s="47" t="str">
        <f>A47</f>
        <v>3. ELEKTROINSTALACIJA JAVNE RASVJETE</v>
      </c>
      <c r="B88" s="101"/>
      <c r="C88" s="101"/>
      <c r="D88" s="101"/>
      <c r="E88" s="101"/>
      <c r="F88" s="19"/>
      <c r="G88" s="102"/>
      <c r="H88" s="103" t="s">
        <v>23</v>
      </c>
      <c r="I88" s="51">
        <f>I78</f>
        <v>0</v>
      </c>
      <c r="K88" s="55"/>
      <c r="M88" s="56"/>
    </row>
    <row r="89" spans="1:13" s="30" customFormat="1" thickBot="1">
      <c r="A89" s="104"/>
      <c r="B89" s="104"/>
      <c r="C89" s="105"/>
      <c r="D89" s="106"/>
      <c r="E89" s="107"/>
      <c r="F89" s="108"/>
      <c r="G89" s="109"/>
      <c r="H89" s="110"/>
      <c r="I89" s="109"/>
      <c r="K89" s="45"/>
    </row>
    <row r="90" spans="1:13" s="30" customFormat="1" ht="12.75">
      <c r="A90" s="46"/>
      <c r="B90" s="71" t="s">
        <v>75</v>
      </c>
      <c r="C90" s="111"/>
      <c r="D90" s="111"/>
      <c r="E90" s="111"/>
      <c r="F90" s="112"/>
      <c r="G90" s="67"/>
      <c r="H90" s="59" t="s">
        <v>23</v>
      </c>
      <c r="I90" s="67">
        <f>SUM(I84:I89)</f>
        <v>0</v>
      </c>
      <c r="K90" s="68"/>
      <c r="M90" s="69"/>
    </row>
    <row r="91" spans="1:13" s="30" customFormat="1" ht="12.75">
      <c r="A91" s="113"/>
      <c r="B91" s="114" t="s">
        <v>76</v>
      </c>
      <c r="C91" s="115"/>
      <c r="D91" s="115"/>
      <c r="E91" s="115"/>
      <c r="F91" s="116"/>
      <c r="G91" s="117"/>
      <c r="H91" s="118" t="s">
        <v>23</v>
      </c>
      <c r="I91" s="117">
        <f>0.25*I90</f>
        <v>0</v>
      </c>
      <c r="K91" s="68"/>
      <c r="M91" s="69"/>
    </row>
    <row r="92" spans="1:13" s="30" customFormat="1" ht="12.75">
      <c r="A92" s="46"/>
      <c r="B92" s="71" t="s">
        <v>77</v>
      </c>
      <c r="C92" s="111"/>
      <c r="D92" s="111"/>
      <c r="E92" s="111"/>
      <c r="F92" s="119"/>
      <c r="G92" s="67"/>
      <c r="H92" s="59" t="s">
        <v>23</v>
      </c>
      <c r="I92" s="67">
        <f>SUM(I90:I91)</f>
        <v>0</v>
      </c>
      <c r="K92" s="68"/>
      <c r="M92" s="69"/>
    </row>
    <row r="95" spans="1:13">
      <c r="F95" s="119"/>
      <c r="H95" s="59"/>
      <c r="I95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9"/>
  <sheetViews>
    <sheetView workbookViewId="0">
      <selection activeCell="Q22" sqref="Q22"/>
    </sheetView>
  </sheetViews>
  <sheetFormatPr defaultRowHeight="15"/>
  <cols>
    <col min="1" max="1" width="3.5703125" customWidth="1"/>
    <col min="2" max="2" width="4.140625" customWidth="1"/>
    <col min="3" max="3" width="9.140625" style="126"/>
    <col min="8" max="8" width="9.5703125" bestFit="1" customWidth="1"/>
    <col min="9" max="9" width="18.5703125" style="127" customWidth="1"/>
  </cols>
  <sheetData>
    <row r="2" spans="2:9" s="124" customFormat="1" ht="15.75">
      <c r="B2" s="122" t="s">
        <v>86</v>
      </c>
      <c r="C2" s="123"/>
      <c r="I2" s="125"/>
    </row>
    <row r="3" spans="2:9" s="124" customFormat="1">
      <c r="C3" s="123"/>
      <c r="I3" s="125"/>
    </row>
    <row r="4" spans="2:9" s="124" customFormat="1">
      <c r="C4" s="123"/>
      <c r="H4" s="123"/>
      <c r="I4" s="125"/>
    </row>
    <row r="5" spans="2:9">
      <c r="D5" s="126"/>
      <c r="H5" s="126"/>
    </row>
    <row r="6" spans="2:9">
      <c r="B6" t="s">
        <v>8</v>
      </c>
      <c r="C6" s="126" t="s">
        <v>9</v>
      </c>
      <c r="D6" s="126"/>
      <c r="H6" s="126"/>
      <c r="I6" s="128">
        <f>'[1]A) JR BUROLI'!I94</f>
        <v>0</v>
      </c>
    </row>
    <row r="7" spans="2:9">
      <c r="D7" s="126"/>
      <c r="H7" s="126"/>
    </row>
    <row r="8" spans="2:9">
      <c r="B8" t="s">
        <v>78</v>
      </c>
      <c r="C8" s="126" t="s">
        <v>79</v>
      </c>
      <c r="D8" s="126"/>
      <c r="H8" s="126"/>
      <c r="I8" s="128">
        <f>'[1]B) JR IGRALISTE'!I88</f>
        <v>0</v>
      </c>
    </row>
    <row r="9" spans="2:9">
      <c r="D9" s="126"/>
      <c r="E9" s="126"/>
      <c r="F9" s="126"/>
      <c r="G9" s="126"/>
      <c r="H9" s="126"/>
    </row>
    <row r="10" spans="2:9">
      <c r="B10" t="s">
        <v>80</v>
      </c>
      <c r="C10" s="126" t="s">
        <v>81</v>
      </c>
      <c r="D10" s="126"/>
      <c r="H10" s="126"/>
      <c r="I10" s="128">
        <f>'[1]C) JR BIBALI'!I90</f>
        <v>0</v>
      </c>
    </row>
    <row r="11" spans="2:9" ht="15.75" thickBot="1">
      <c r="B11" s="129"/>
      <c r="C11" s="130"/>
      <c r="D11" s="129"/>
      <c r="E11" s="129"/>
      <c r="F11" s="129"/>
      <c r="G11" s="129"/>
      <c r="H11" s="130"/>
      <c r="I11" s="131"/>
    </row>
    <row r="12" spans="2:9" ht="15.75" thickTop="1">
      <c r="H12" s="126"/>
    </row>
    <row r="13" spans="2:9">
      <c r="H13" s="132" t="s">
        <v>75</v>
      </c>
      <c r="I13" s="128">
        <f>SUM(I5:I12)</f>
        <v>0</v>
      </c>
    </row>
    <row r="14" spans="2:9">
      <c r="H14" s="132"/>
    </row>
    <row r="15" spans="2:9">
      <c r="H15" s="132" t="s">
        <v>87</v>
      </c>
      <c r="I15" s="128">
        <f>0.25*I13</f>
        <v>0</v>
      </c>
    </row>
    <row r="16" spans="2:9">
      <c r="H16" s="132"/>
    </row>
    <row r="17" spans="8:9">
      <c r="H17" s="132" t="s">
        <v>77</v>
      </c>
      <c r="I17" s="128">
        <f>SUM(I13:I16)</f>
        <v>0</v>
      </c>
    </row>
    <row r="18" spans="8:9">
      <c r="H18" s="126"/>
    </row>
    <row r="19" spans="8:9">
      <c r="H19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NASLOVNA</vt:lpstr>
      <vt:lpstr>JR BUROLI</vt:lpstr>
      <vt:lpstr>JR IGRALIŠTE</vt:lpstr>
      <vt:lpstr>JR BIBALI</vt:lpstr>
      <vt:lpstr>REKAPITULACIJA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2023-07-17T05:32:55Z</dcterms:created>
  <dcterms:modified xsi:type="dcterms:W3CDTF">2023-07-31T08:06:13Z</dcterms:modified>
</cp:coreProperties>
</file>