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19440" windowHeight="15000" tabRatio="920"/>
  </bookViews>
  <sheets>
    <sheet name="NASLOVNA" sheetId="9" r:id="rId1"/>
    <sheet name="A)_BUROLI" sheetId="4" r:id="rId2"/>
    <sheet name="B)_JURCANIJA" sheetId="10" r:id="rId3"/>
    <sheet name="C)_PARKIRALIŠTE" sheetId="11" r:id="rId4"/>
    <sheet name="D)_GROBLJE" sheetId="12" r:id="rId5"/>
    <sheet name="E)_TRKUSI" sheetId="15" r:id="rId6"/>
    <sheet name="F)_BIBALI" sheetId="13" r:id="rId7"/>
    <sheet name="JR KRUJ_1276-1" sheetId="18" r:id="rId8"/>
    <sheet name="JR KRUJ_1276-66" sheetId="19" r:id="rId9"/>
    <sheet name="REKAPITULACIJA" sheetId="8" r:id="rId10"/>
  </sheets>
  <externalReferences>
    <externalReference r:id="rId11"/>
  </externalReferences>
  <definedNames>
    <definedName name="Excel_BuiltIn_Print_Area_2" localSheetId="4">#REF!</definedName>
    <definedName name="Excel_BuiltIn_Print_Area_2" localSheetId="7">#REF!</definedName>
    <definedName name="Excel_BuiltIn_Print_Area_2" localSheetId="8">#REF!</definedName>
    <definedName name="Excel_BuiltIn_Print_Area_2">#REF!</definedName>
    <definedName name="Excel_BuiltIn_Print_Area_2_1" localSheetId="7">#REF!</definedName>
    <definedName name="Excel_BuiltIn_Print_Area_2_1" localSheetId="8">#REF!</definedName>
    <definedName name="Excel_BuiltIn_Print_Area_2_1">#REF!</definedName>
    <definedName name="Excel_BuiltIn_Print_Titles_2">#REF!</definedName>
    <definedName name="fff" localSheetId="7">[1]TROŠKOVNIK!#REF!</definedName>
    <definedName name="fff" localSheetId="8">[1]TROŠKOVNIK!#REF!</definedName>
    <definedName name="fff">[1]TROŠKOVNIK!#REF!</definedName>
    <definedName name="MAT" localSheetId="7">[1]TROŠKOVNIK!#REF!</definedName>
    <definedName name="MAT" localSheetId="8">[1]TROŠKOVNIK!#REF!</definedName>
    <definedName name="MAT">[1]TROŠKOVNIK!#REF!</definedName>
    <definedName name="_xlnm.Print_Area" localSheetId="1">'A)_BUROLI'!$A$1:$I$79</definedName>
    <definedName name="_xlnm.Print_Area" localSheetId="2">'B)_JURCANIJA'!$A$1:$I$93</definedName>
    <definedName name="_xlnm.Print_Area" localSheetId="3">'C)_PARKIRALIŠTE'!$A$1:$I$107</definedName>
    <definedName name="_xlnm.Print_Area" localSheetId="4">'D)_GROBLJE'!$A$1:$I$16</definedName>
    <definedName name="_xlnm.Print_Area" localSheetId="5">'E)_TRKUSI'!$A$1:$I$87</definedName>
    <definedName name="_xlnm.Print_Area" localSheetId="6">'F)_BIBALI'!$A$1:$I$98</definedName>
    <definedName name="_xlnm.Print_Area" localSheetId="7">'JR KRUJ_1276-1'!$A$1:$I$101</definedName>
    <definedName name="_xlnm.Print_Area" localSheetId="8">'JR KRUJ_1276-66'!$A$1:$I$97</definedName>
    <definedName name="_xlnm.Print_Area" localSheetId="0">NASLOVNA!$A$1:$K$44</definedName>
    <definedName name="_xlnm.Print_Area" localSheetId="9">REKAPITULACIJA!$A$1:$I$33</definedName>
    <definedName name="rekapitulacija" localSheetId="7">#REF!</definedName>
    <definedName name="rekapitulacija" localSheetId="8">#REF!</definedName>
    <definedName name="rekapitulacija">#REF!</definedName>
    <definedName name="sum" localSheetId="4">#REF!</definedName>
    <definedName name="sum">"#REF!"</definedName>
    <definedName name="sum_3">"#REF!"</definedName>
    <definedName name="sum_4">"#REF!"</definedName>
    <definedName name="tarkusi">#REF!</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8"/>
  <c r="I18"/>
  <c r="I6" i="19"/>
  <c r="I8"/>
  <c r="I10"/>
  <c r="B12"/>
  <c r="I17"/>
  <c r="I19"/>
  <c r="I21"/>
  <c r="I23"/>
  <c r="I25"/>
  <c r="I27"/>
  <c r="I29"/>
  <c r="I31"/>
  <c r="I36"/>
  <c r="I38"/>
  <c r="I40"/>
  <c r="B42"/>
  <c r="I48"/>
  <c r="I49"/>
  <c r="I51"/>
  <c r="I53"/>
  <c r="I55"/>
  <c r="I57"/>
  <c r="I59"/>
  <c r="I61"/>
  <c r="I63"/>
  <c r="I65"/>
  <c r="I73"/>
  <c r="I75"/>
  <c r="B77"/>
  <c r="A86"/>
  <c r="A88"/>
  <c r="A90"/>
  <c r="I6" i="18"/>
  <c r="I8"/>
  <c r="I10"/>
  <c r="B12"/>
  <c r="I17"/>
  <c r="I19"/>
  <c r="I21"/>
  <c r="I23"/>
  <c r="I25"/>
  <c r="I27"/>
  <c r="I29"/>
  <c r="I31"/>
  <c r="I36"/>
  <c r="I38"/>
  <c r="I40"/>
  <c r="I42"/>
  <c r="I44"/>
  <c r="B46"/>
  <c r="I52"/>
  <c r="I53"/>
  <c r="I55"/>
  <c r="I57"/>
  <c r="I59"/>
  <c r="I61"/>
  <c r="I63"/>
  <c r="I65"/>
  <c r="I67"/>
  <c r="I69"/>
  <c r="I77"/>
  <c r="I79"/>
  <c r="B81"/>
  <c r="A90"/>
  <c r="A92"/>
  <c r="A94"/>
  <c r="I77" i="19" l="1"/>
  <c r="I90" s="1"/>
  <c r="I42"/>
  <c r="I88" s="1"/>
  <c r="I12"/>
  <c r="I86" s="1"/>
  <c r="I81" i="18"/>
  <c r="I94" s="1"/>
  <c r="I46"/>
  <c r="I92" s="1"/>
  <c r="I12"/>
  <c r="I90" s="1"/>
  <c r="I42" i="13"/>
  <c r="I40"/>
  <c r="I92" i="19" l="1"/>
  <c r="I94" s="1"/>
  <c r="I96" s="1"/>
  <c r="I96" i="18"/>
  <c r="I98" s="1"/>
  <c r="I100" s="1"/>
  <c r="I64" i="15"/>
  <c r="I41"/>
  <c r="A81"/>
  <c r="A79"/>
  <c r="A77"/>
  <c r="B71"/>
  <c r="I69"/>
  <c r="I39"/>
  <c r="I37"/>
  <c r="B32"/>
  <c r="I30"/>
  <c r="I28"/>
  <c r="I26"/>
  <c r="I21"/>
  <c r="I19"/>
  <c r="I17"/>
  <c r="I15"/>
  <c r="I13"/>
  <c r="B8"/>
  <c r="I6"/>
  <c r="I8" s="1"/>
  <c r="I77" s="1"/>
  <c r="A91" i="13"/>
  <c r="A89"/>
  <c r="A87"/>
  <c r="B81"/>
  <c r="I79"/>
  <c r="I77"/>
  <c r="I69"/>
  <c r="I67"/>
  <c r="I65"/>
  <c r="I63"/>
  <c r="I61"/>
  <c r="I59"/>
  <c r="I57"/>
  <c r="I55"/>
  <c r="I53"/>
  <c r="I52"/>
  <c r="B46"/>
  <c r="I44"/>
  <c r="I38"/>
  <c r="I36"/>
  <c r="I31"/>
  <c r="I29"/>
  <c r="I27"/>
  <c r="I25"/>
  <c r="I23"/>
  <c r="I21"/>
  <c r="I19"/>
  <c r="I17"/>
  <c r="B12"/>
  <c r="I10"/>
  <c r="I8"/>
  <c r="I6"/>
  <c r="I7" i="12"/>
  <c r="I9" s="1"/>
  <c r="I12" i="8" s="1"/>
  <c r="I5" i="12"/>
  <c r="I46" i="13" l="1"/>
  <c r="I89" s="1"/>
  <c r="I12"/>
  <c r="I87" s="1"/>
  <c r="I81"/>
  <c r="I91" s="1"/>
  <c r="I32" i="15"/>
  <c r="I79" s="1"/>
  <c r="I71"/>
  <c r="I81" s="1"/>
  <c r="I11" i="12"/>
  <c r="I13" s="1"/>
  <c r="I93" i="13" l="1"/>
  <c r="I16" i="8" s="1"/>
  <c r="I83" i="15"/>
  <c r="I76" i="11"/>
  <c r="I72"/>
  <c r="I74"/>
  <c r="I56"/>
  <c r="I16"/>
  <c r="I12"/>
  <c r="I10"/>
  <c r="I8"/>
  <c r="I95" i="13" l="1"/>
  <c r="I97" s="1"/>
  <c r="I85" i="15"/>
  <c r="I87" s="1"/>
  <c r="I14" i="8"/>
  <c r="A100" i="11"/>
  <c r="A98"/>
  <c r="A96"/>
  <c r="B90"/>
  <c r="I88"/>
  <c r="I86"/>
  <c r="I78"/>
  <c r="I70"/>
  <c r="I68"/>
  <c r="I66"/>
  <c r="I64"/>
  <c r="I62"/>
  <c r="I60"/>
  <c r="I58"/>
  <c r="I54"/>
  <c r="B48"/>
  <c r="I46"/>
  <c r="I44"/>
  <c r="I42"/>
  <c r="I37"/>
  <c r="I35"/>
  <c r="I33"/>
  <c r="I31"/>
  <c r="I29"/>
  <c r="I27"/>
  <c r="I25"/>
  <c r="B20"/>
  <c r="I18"/>
  <c r="I14"/>
  <c r="I6"/>
  <c r="A86" i="10"/>
  <c r="A84"/>
  <c r="A82"/>
  <c r="B76"/>
  <c r="I74"/>
  <c r="I72"/>
  <c r="I64"/>
  <c r="I62"/>
  <c r="I60"/>
  <c r="I58"/>
  <c r="I56"/>
  <c r="I54"/>
  <c r="I52"/>
  <c r="I50"/>
  <c r="I48"/>
  <c r="B42"/>
  <c r="I40"/>
  <c r="I38"/>
  <c r="I36"/>
  <c r="I31"/>
  <c r="I29"/>
  <c r="I27"/>
  <c r="I25"/>
  <c r="I23"/>
  <c r="I21"/>
  <c r="I19"/>
  <c r="I17"/>
  <c r="B12"/>
  <c r="I10"/>
  <c r="I8"/>
  <c r="I6"/>
  <c r="I50" i="4"/>
  <c r="I48"/>
  <c r="I44"/>
  <c r="I42"/>
  <c r="I40"/>
  <c r="I38"/>
  <c r="I34"/>
  <c r="I25"/>
  <c r="I23"/>
  <c r="I21"/>
  <c r="I19"/>
  <c r="I12"/>
  <c r="I48" i="11" l="1"/>
  <c r="I98" s="1"/>
  <c r="I20"/>
  <c r="I96" s="1"/>
  <c r="I90"/>
  <c r="I100" s="1"/>
  <c r="I42" i="10"/>
  <c r="I84" s="1"/>
  <c r="I76"/>
  <c r="I86" s="1"/>
  <c r="I12"/>
  <c r="I82" s="1"/>
  <c r="I102" i="11" l="1"/>
  <c r="I88" i="10"/>
  <c r="I8" i="8" s="1"/>
  <c r="A72" i="4"/>
  <c r="A70"/>
  <c r="A68"/>
  <c r="B62"/>
  <c r="I60"/>
  <c r="I58"/>
  <c r="I46"/>
  <c r="I36"/>
  <c r="B29"/>
  <c r="I27"/>
  <c r="B14"/>
  <c r="I10"/>
  <c r="I8"/>
  <c r="I6"/>
  <c r="I104" i="11" l="1"/>
  <c r="I106" s="1"/>
  <c r="I10" i="8"/>
  <c r="I90" i="10"/>
  <c r="I92" s="1"/>
  <c r="I14" i="4"/>
  <c r="I68" s="1"/>
  <c r="I62"/>
  <c r="I72" s="1"/>
  <c r="I29"/>
  <c r="I70" s="1"/>
  <c r="I74" l="1"/>
  <c r="I76" l="1"/>
  <c r="I78" s="1"/>
  <c r="I6" i="8"/>
  <c r="I26" l="1"/>
  <c r="I28" l="1"/>
  <c r="I30" s="1"/>
</calcChain>
</file>

<file path=xl/sharedStrings.xml><?xml version="1.0" encoding="utf-8"?>
<sst xmlns="http://schemas.openxmlformats.org/spreadsheetml/2006/main" count="943" uniqueCount="154">
  <si>
    <t>1. PRIPREMNI RADOVI</t>
  </si>
  <si>
    <t>1.</t>
  </si>
  <si>
    <t>Kontaktiranje HEP-a i dogovor oko priključnog mjesta i povećanja snage na mjernom mjestu.</t>
  </si>
  <si>
    <t>sati</t>
  </si>
  <si>
    <t>a</t>
  </si>
  <si>
    <t>2.</t>
  </si>
  <si>
    <t>Troškovi utvrđivanja podzemnih instalacija uz prisustvo ovlaštenih predstavnika komunalnih organizacija.</t>
  </si>
  <si>
    <t>3.</t>
  </si>
  <si>
    <t>m</t>
  </si>
  <si>
    <t>kn</t>
  </si>
  <si>
    <t>2. GRAĐEVINSKI RADOVI</t>
  </si>
  <si>
    <t xml:space="preserve">Kombinirani strojno-ručni iskop rova u zemlji dim. 0,4x0,8 m za polaganje kabela i cijevi elektroinstalacija, bez obzira na kategoriju terena, prisutnost postojećih instalacija i dijelova objekata (zidovi, ograde i sl.) po prethodno obilježenoj trasi. Materijal iz iskopa odlagati pored ivice rova. </t>
  </si>
  <si>
    <t xml:space="preserve">Dobava i polaganja pijeska granulacije 0-4 mm, u pripremljeni kanal u zemlji, u slojevima 10 cm ispod PVC cijevi i 20 cm nakon polaganja PVC cijevi. Prilikom polaganja pijeska u slojevima izvršiti lagano nabijanje materijala. </t>
  </si>
  <si>
    <r>
      <t>m</t>
    </r>
    <r>
      <rPr>
        <sz val="10"/>
        <rFont val="Calibri"/>
        <family val="2"/>
        <charset val="238"/>
      </rPr>
      <t>³</t>
    </r>
  </si>
  <si>
    <t>Dobava i ugradnja finog materijala iz iskopa (zemlja) u slojevima 10+10 cm, uz nabijanje po slojevima, za polaganje FeZn trake po cijeloj trasi.</t>
  </si>
  <si>
    <t>4.</t>
  </si>
  <si>
    <t>Dobava i ugradnja tampona granulacije do 32 mm sa strojnim nabijanjem u debljini 15 cm, Ms-60 MN/m2. Potrebno je obaviti ispitivanje zbijenosti prije ugradnje asfalta.</t>
  </si>
  <si>
    <t>5.</t>
  </si>
  <si>
    <t>Odvoz iskopanog materijala na deponiju. Koeficijent rastresitosti 1,3.</t>
  </si>
  <si>
    <t>m³</t>
  </si>
  <si>
    <t>6.</t>
  </si>
  <si>
    <t>m3</t>
  </si>
  <si>
    <t>7.</t>
  </si>
  <si>
    <t>kom</t>
  </si>
  <si>
    <t>8.</t>
  </si>
  <si>
    <t>Izrada otvora u postojećem temelju za provlačenje PSC cijevi i kabela u postojeći stup javne rasvjete. Nakon polaganja PSC saniranje temelja i dovođenje istog u prvobitno stanje.</t>
  </si>
  <si>
    <t>9.</t>
  </si>
  <si>
    <t>Strojni iskop temelja stupa javne rasvjete 0,8mx0,8mx0,9m bez obzira na kategoriju zemljišta, planiranjem dna građevne jame, te zbijanjem  Ms-40MN/m2 prije betoniranja temelja. (U jediničnu cijenu uračunati i potrebno proširenje da se iskop napravi do tražene dubine.) Odvoz viška materijala na deponij.</t>
  </si>
  <si>
    <t>10.</t>
  </si>
  <si>
    <t>Betoniranje temelja rasvjetnog stupa betonom C16/20, dimenzije 0,8mx0,8mx0,9m = 0,57 m3 sa ugradnjom:</t>
  </si>
  <si>
    <t>* rebraste cijev Ø50 mm  (2x1,5m)</t>
  </si>
  <si>
    <t>* ankera - isporučuju se zajedno sa stupom</t>
  </si>
  <si>
    <t xml:space="preserve">(Uračunati sav potreban materijal i rad za "šalovanje" ukoliko, uslijed neodgovarajućeg  iskopa, isto bude potrebno, te zbijanje materijala oko napravljenog temelja). </t>
  </si>
  <si>
    <t>11.</t>
  </si>
  <si>
    <t>Izvedba nadtemeljne kape stupa dimenzije 0,8x0,8x0,2m = 0,128 m3 betonom C16/20, sa izvedbom glazure na kosoj površini.</t>
  </si>
  <si>
    <t>12.</t>
  </si>
  <si>
    <t>13.</t>
  </si>
  <si>
    <t>Svakodnevno čišćenje trase tijekom radova, te dovođenje u prvotno stanje.</t>
  </si>
  <si>
    <t>3. ELEKTROINSTALACIJA JAVNE RASVJETE</t>
  </si>
  <si>
    <t xml:space="preserve">Dobava i polaganje plastične savitljive cjevi: </t>
  </si>
  <si>
    <r>
      <t xml:space="preserve">* PSC </t>
    </r>
    <r>
      <rPr>
        <sz val="10"/>
        <rFont val="Calibri"/>
        <family val="2"/>
        <charset val="238"/>
      </rPr>
      <t>ɸ</t>
    </r>
    <r>
      <rPr>
        <sz val="10"/>
        <rFont val="Arial"/>
        <family val="2"/>
        <charset val="238"/>
      </rPr>
      <t xml:space="preserve"> 50</t>
    </r>
  </si>
  <si>
    <r>
      <t xml:space="preserve">* PSC </t>
    </r>
    <r>
      <rPr>
        <sz val="10"/>
        <rFont val="Calibri"/>
        <family val="2"/>
        <charset val="238"/>
      </rPr>
      <t>ɸ</t>
    </r>
    <r>
      <rPr>
        <sz val="10"/>
        <rFont val="Arial"/>
        <family val="2"/>
        <charset val="238"/>
      </rPr>
      <t xml:space="preserve"> 110</t>
    </r>
  </si>
  <si>
    <t>Dobava i polaganje trake uzemljenja FeZn 25x4, komplet s spojnicama.</t>
  </si>
  <si>
    <t>PVC traka upozorenja "POZOR-ENERGETSKI KABEL", polaže se prije zasipavanja kanala završnim slojem zemlje na dubini od 30 ili 40 cm ispod površine,ovisno o vrsti kanala.</t>
  </si>
  <si>
    <t>Spajanje stupova na uzemljivač sa izvodima izrađenim od Cu užeta 50 mm2 duljine do 2 m, komplet sa potrebnom kombiniranom spojnicom FeZn traka/Cu uže.</t>
  </si>
  <si>
    <t>komplet</t>
  </si>
  <si>
    <t>Dobava i ugradnja u rasvjetni stup energetskog kabela 0,6/1kV; FG16OR16 3x1,5 mm2, komplet sa spajanjem u stupu na razdjelnicu stupa i svjetiljku.</t>
  </si>
  <si>
    <t>Dobava i montaža prihvatnog stupnog razdjelnika s prihvatom kabela do 5x16mm2 (Al-Cu) komplet s cijevastim osiguračima 6A , dim 38x132mm</t>
  </si>
  <si>
    <t>Ispitivanje električne instalacije od strane ovlaštene ustanove i izdavanje zapisnika o ispitivanju.</t>
  </si>
  <si>
    <t>* neprekinutosti zaštitnih vodiča</t>
  </si>
  <si>
    <t>* izolacijskog otpora električne instalacije</t>
  </si>
  <si>
    <t>* funkcionalnosti instalirane opreme</t>
  </si>
  <si>
    <t>* ispravnosti zaštite od indirektnog dodira</t>
  </si>
  <si>
    <t>* otpora uzemljenja</t>
  </si>
  <si>
    <t>* rasvjetljenosti</t>
  </si>
  <si>
    <t>Troškovi HEPa uz manipulaciju napajanjem i sl.,
primopredaja i puštanje u pogon.</t>
  </si>
  <si>
    <t>paušal</t>
  </si>
  <si>
    <t>4. REKAPITULACIJA</t>
  </si>
  <si>
    <t>SVEUKUPNO</t>
  </si>
  <si>
    <t>+ PDV</t>
  </si>
  <si>
    <t>A)</t>
  </si>
  <si>
    <t>B)</t>
  </si>
  <si>
    <t>UKUPNO:</t>
  </si>
  <si>
    <t>PDV(25%):</t>
  </si>
  <si>
    <t>SVEUKUPNO:</t>
  </si>
  <si>
    <t>T R O Š K O V N I K</t>
  </si>
  <si>
    <t>Investitor:</t>
  </si>
  <si>
    <t>Grad Buje</t>
  </si>
  <si>
    <t>Istarska 2, 52460 Buje</t>
  </si>
  <si>
    <t>OIB 17913685199</t>
  </si>
  <si>
    <t>Građevina:</t>
  </si>
  <si>
    <t>ZBIRNA REKAPITULACIJA:</t>
  </si>
  <si>
    <t xml:space="preserve">Izgradnja javne rasvjete na području Grada Buje </t>
  </si>
  <si>
    <t>u 2022. godini</t>
  </si>
  <si>
    <t>JR BUROLI</t>
  </si>
  <si>
    <t>Betoniranje podloge i zaštite iznad cijevi kod križanja sa drugim instalacijama, betonom C 16/20.</t>
  </si>
  <si>
    <t>Dobava i polaganje kabela FG16OR16 4x16, isti se polaže u prethodno položenu PSC cijevI.</t>
  </si>
  <si>
    <t>Dobava i montaža pocinčanog stupa javne rasvjete visine 6m tip kao PALI CAMPION, tip CC600/3/p, zona vjetra 3 (jaka bura), komplet s ankerom i pričvrsnim vijcima.</t>
  </si>
  <si>
    <t>Dobava i montaža cestovne LED svjetiljke,  sljedećih karakteristika:
- ukupna snaga cijele svjetiljke: maks. 30 W,
- svjetlosni tok svjetiljke sa ugrađenom optikom: min. 4010 lm
- svjetlosna iskoristivost svjetiljke sa ugrađenom optikom: min. 107 lm/W,
- korelirana temperatura nijanse bijelog svjetla (CCT): max. 3000 K,
- ULOR=0%,
- masa: maks. 10 kg,
- svjetiljka u potpunosti mora biti opremljena za montažu, uz mogućnost za izravnu montažu na lučnu/ravnu konzolu, sa duljinom kabela od 5 m za spajanje na strujni izvod te sa standardnim spojnim elementima,</t>
  </si>
  <si>
    <t>Dobava i montaža pocinčanog stupa javne rasvjete visine 8m tip kao PALI CAMPION, tip CC800/4/p, zona vjetra 3 (jaka bura), komplet s ankerom i pričvrsnim vijcima.</t>
  </si>
  <si>
    <t>Čiščenje raslinja i granja na trasi samonosivog kabelskog snopa. Odvoz granja i raslinja na deponij. Stavka sadrži manipulaciju svim potrebnim priborom i alatima (po potrebi i autokorpa) koji su potrebi za sigurno čiščenje raslinja.</t>
  </si>
  <si>
    <t>Pažljivo ručno štemanje temelja postojećih zidova i suhozida cca 0,8x1,7 m radi izrade temalja rasvjetnih stupova uz potrebno podupiranje istih; ponovno betoniranje i dovođenje u prvotno stanje.</t>
  </si>
  <si>
    <t>Strojni iskop temelja stupa javne rasvjete 1,5x1,5x2m bez obzira na kategoriju zemljišta, planiranjem dna građevne jame, te zbijanjem  Ms-40MN/m² prije betoniranja temelja. (U jediničnu cijenu uračunati i potrebno proširenje da se iskop napravi do tražene dubine.) Odvoz viška materijala na deponij.</t>
  </si>
  <si>
    <t>Izrada betonskog temelja za predviđeni betonski stup javne rasvjete visine h=10(8,4) m dimenzija cca 1,2×1,2×2 m, s ugradnjom cijevi Ø400 mm l=1,6m Izrada oplate i betoniranje temelja betonom klase čvrstoće C20/25. Zatrpavanje okoline temelja finim materijalom iz iskopa i odvoz viška materijala na deponij. Obračun po komadu izvedenog temelja.</t>
  </si>
  <si>
    <t>Izvedba nadtemeljne kape stupa dimenzije 1,2x1,2x0,2m betonom C16/20, sa izvedbom glazure na kosoj površini.</t>
  </si>
  <si>
    <t>Dobava i polaganje kabela NFA2X 2x16, komplet s zateznim i ovjesnim proborom.</t>
  </si>
  <si>
    <t>Spajanje stupova na uzemljivač sa izvodima izrađenim od trake FeZn 25x4 duljine do 2 m, komplet sa potrebnom spojnicom traka/traka.</t>
  </si>
  <si>
    <t>Izvedba izvoda za spajanje predviđene svjetiljke energetskim kabelom 0,6/1kV, FG160R16 2×1,5 mm² duljine do 2m, komplet sa odvojnom strujom stezaljkom za kabel 2×16/2×1,5 mm².</t>
  </si>
  <si>
    <t>Dobava i montaža armiranobetonskog stupa. Zaštitni sloj betona mora odgovarati za srednje agresivne sredine, debljina stijenke pri vrhu je 60 mm. Stup ukupne visine 10m, nazivna vodoravna sila 200 daN kao tip SB 200/10 "TEHNOBETON"</t>
  </si>
  <si>
    <t>Dobava i montaža toplo cinčane konzole, ø60/600 mm, nagib 5º; izvedba za montažu svjetiljke na AB stup, na pročelje ili na kut zgrade. U cijenu uljučene Al obujmice za učvršćenje na AB stup.</t>
  </si>
  <si>
    <t>Prilagodba postojećih priključnih mjesta JR, uključivo potrebni sitni materijal, i dr. Obračun po utrošenim satima VKV/KV elektromontera.</t>
  </si>
  <si>
    <t>Cijena korištenja autoplatforme (korpe) 16m, za nepredviđene radove.</t>
  </si>
  <si>
    <t>JR JURCANIJA</t>
  </si>
  <si>
    <t>C)</t>
  </si>
  <si>
    <t>JR PARKIRALIŠTE KOD GROBLJA U STAROGRADSKOJ JEZGRI</t>
  </si>
  <si>
    <t>Demontaža postojećih svjetiljki javne rasvjete te pohranjivanje istih na privremeno skladištenje, sve u dogovoru s investitorom.</t>
  </si>
  <si>
    <t>Demontaža postojećih stupva javne rasvjete visine do 6m, te pohranjivanje istih na privremeno skladištenje, sve u dogovoru s investitorom.</t>
  </si>
  <si>
    <t xml:space="preserve">Ručno i strojno razbijanje i iskop betonskog temelja postojećeg stupa JR visine do 6m, nakon demontaže istog; Odvoz materijala i zbrinjavanje sukladno propisima. Zatvarnje rupe tamponom granulacije do 32 mm sa strojnim nabijanjem u debljini 40 cm, Ms-60 MN/m2.  </t>
  </si>
  <si>
    <t>Odpajanje i izoliranje kabela napuštenog strujnog kruga javne rasvjete i osiguravanje od ponovnog uključenja.</t>
  </si>
  <si>
    <t>Izvedba ravne kabelske spojnice 0.6/1 kV, za podzemni spoj kabela izoliranih umjetnom masom, spajanje prešanim spojnim čahurama za presjeke vodića 6-25 mm2, kao tip RAYCHEM.</t>
  </si>
  <si>
    <t>Dobava i ugradnja čeličnih sidrenih vijaka, izrađenih prema tehničkim karakteristikama baze rasvjetnog stupa, komplet sa podloškama i maticama.</t>
  </si>
  <si>
    <t>Montaža i spajanje ranije demontirane lampe javne rasvjete i montaža na stup visine do 6m.</t>
  </si>
  <si>
    <t>14.</t>
  </si>
  <si>
    <t>15.</t>
  </si>
  <si>
    <t>D)</t>
  </si>
  <si>
    <t>E)</t>
  </si>
  <si>
    <t>F)</t>
  </si>
  <si>
    <t xml:space="preserve">Demontaža postojećih dotrajalih dekorativnih podnih rasvjetnih tijela, te izvedba betonskih temelja dimenzija 40x40x20cm za prihvat novih rasvjetnih tijela, komplet sa odpajanjem i izoliranjem kabela. </t>
  </si>
  <si>
    <t>a'</t>
  </si>
  <si>
    <t>Dobava, montaža i spajanje novih podnih dekorativnih rasvjetnih tijela na predgotovljene betonske temelje; lampe tip: DISANO 2612 Ground LED 15W, CLD GRAFITE, DIS5306300.</t>
  </si>
  <si>
    <t xml:space="preserve">ZAMJENA DOTRAJALIH RASVJETNIH TIJELA NA STAROM GRASKOM GROBLJU </t>
  </si>
  <si>
    <t xml:space="preserve">ZAMJENA RASVJETNIH TIJELA NA STAROM GRASKOM GROBLJU </t>
  </si>
  <si>
    <t>JR BIBALI</t>
  </si>
  <si>
    <t>JR TRKUSI</t>
  </si>
  <si>
    <t>INTEGRIRANA SOLARNA LED RASVJETA sa tri različita svjetlosna režima rada, tip kao URBANA OPREMA - RIJEKA ili jednako vrijedan:                                                                                                                                     M1: 30% minimalno osvjetljenje + 100% senzor pokreta 12h,                                                                                                                                                                                                                                                   M2: 5 sati 100% osvjetljenje + 5 sati 25% osvjetljenje sa senzorom pokreta + 70% osvjetljenje do zore,                                                                                                                                                                                                                                                                                                                    M3: 70% osvjetljenja tijekom cijele noći.                                                                                                                                                                                                                                                                                  ALS (Adaptive Lighting System) - ušteda energije do 40% kada je vrijeme promjenjivo.</t>
  </si>
  <si>
    <t>- aluminijsko kućište</t>
  </si>
  <si>
    <t>- baterija: Litij-ionska, 50 AH, 185wh, 14,8V, vijek trajanja minimalno 8 godina</t>
  </si>
  <si>
    <t>- PIR senzor pokreta za uštedu energije</t>
  </si>
  <si>
    <t>- ulazni napon: DC12/24V</t>
  </si>
  <si>
    <t>- svjetlosni tok: 3000lm</t>
  </si>
  <si>
    <t>- svjetlosna učinkovitost svjetla: 160 lm/w</t>
  </si>
  <si>
    <t>- vrijeme ponjenja: 10 sati punog sunca</t>
  </si>
  <si>
    <t>- vrijeme rada: preko 7 noći</t>
  </si>
  <si>
    <t>- preporučena visina stupa: 5 - 6 m</t>
  </si>
  <si>
    <t>- preporučen razmak između stupova: 8 - 12m</t>
  </si>
  <si>
    <t>- vodootpornost: IP65</t>
  </si>
  <si>
    <t>- TSC zaštita baterije od visokih temperatura</t>
  </si>
  <si>
    <t>- Profesionalni raspon rasvjete od 140 stupnjeva; ukupan prostor rasvjetljenja 96m2</t>
  </si>
  <si>
    <t>- garancija minimalno 3 godine.</t>
  </si>
  <si>
    <t>kriterij jednakovrijednosti: snaga, učinkovitost, režim rada</t>
  </si>
  <si>
    <t xml:space="preserve">Kombinirani strojno-ručni iskop rova u zemlji dim. 0,4x0,6 m za polaganje trake uzemljenja, bez obzira na kategoriju terena, prisutnost postojećih instalacija i dijelova objekata (zidovi, ograde i sl.) po prethodno obilježenoj trasi. Materijal iz iskopa odlagati pored ivice rova. </t>
  </si>
  <si>
    <t>Komplet</t>
  </si>
  <si>
    <t>- solarni panel 37W, monokristal</t>
  </si>
  <si>
    <t>SOLARNA ULIČNA LAMPA SL 40W, slijedećih karakteristka:</t>
  </si>
  <si>
    <t xml:space="preserve">- LED 40W, 6500K </t>
  </si>
  <si>
    <t>Trasiranje i iskolčenje trase javne rasvjete.</t>
  </si>
  <si>
    <t>Montaža i spajanje ranije demontiranog stupa visine do 6m na pripremljene temelje,.</t>
  </si>
  <si>
    <r>
      <t>- radna temperatura: -15</t>
    </r>
    <r>
      <rPr>
        <sz val="10"/>
        <rFont val="Calibri"/>
        <family val="2"/>
        <charset val="238"/>
      </rPr>
      <t>⁰</t>
    </r>
    <r>
      <rPr>
        <sz val="10"/>
        <rFont val="Arial"/>
        <family val="2"/>
        <charset val="238"/>
      </rPr>
      <t xml:space="preserve">C - +45⁰C </t>
    </r>
  </si>
  <si>
    <t xml:space="preserve">Dvostrano strojno rezanje i skidanje postojeće asfaltne ili betonske podloge širine 1,2 m; komplet sa iskopom i prijevozom materijala na deponij. </t>
  </si>
  <si>
    <t>m2</t>
  </si>
  <si>
    <t>Saniranje asfaltne podloge u debljini od 6cm nosivim slojem asfalta nakon polaganja PSC cijevi i kabela.</t>
  </si>
  <si>
    <r>
      <t>m</t>
    </r>
    <r>
      <rPr>
        <sz val="10"/>
        <rFont val="Calibri"/>
        <family val="2"/>
        <charset val="238"/>
      </rPr>
      <t>²</t>
    </r>
  </si>
  <si>
    <t>Dobava i montaža cestovne LED svjetiljke,  sljedećih karakteristika:
- ukupna snaga cijele svjetiljke: maks. 20 W,
- svjetlosni tok svjetiljke sa ugrađenom optikom: min. 2145 lm
- svjetlosna iskoristivost svjetiljke sa ugrađenom optikom: min. 107 lm/W,
- korelirana temperatura nijanse bijelog svjetla (CCT): max. 3000 K,
- ULOR=0%,
- masa: maks. 10 kg,
- svjetiljka u potpunosti mora biti opremljena za montažu, uz mogućnost za izravnu montažu na lučnu/ravnu konzolu, sa duljinom kabela od 5 m za spajanje na strujni izvod te sa standardnim spojnim elementima,</t>
  </si>
  <si>
    <t>Dobava i montaža pocinčanog stupa javne rasvjete visine 4m tip kao PALI CAMPION, tip CC400/3/p, zona vjetra 3 (jaka bura), komplet s ankerom i pričvrsnim vijcima.</t>
  </si>
  <si>
    <t>Dobava i polaganje kabela FG16OR16 3x10, isti se polaže u prethodno položenu PSC cijevI.</t>
  </si>
  <si>
    <t>Betoniranje podloge i zaštite iznad cijevi kod križanja sa drugim instalacijama i podloge asfalta, tlakovca, te uređenje prekopanih betonskih površina, betonom C 16/20.</t>
  </si>
  <si>
    <t>Trasiranje i iskolčenje trase javne rasvjete na osnovu projektne dokumentacije uz primjenu geodetske službe uz izradu i ovjeru elaborata o iskolčenju građevine.</t>
  </si>
  <si>
    <t>JR KRUJ - CESTA NA k.č. br. 1276/1</t>
  </si>
  <si>
    <t>Dobava i polaganje kabela FG16OR16 5x16, isti se polaže u prethodno položenu PSC cijevI.</t>
  </si>
  <si>
    <t>JR KRUJ - CESTA NA k.č. br. 1276/66</t>
  </si>
  <si>
    <t>JR KRUJ 1276-1</t>
  </si>
  <si>
    <t>JR KRUJ 1276-66</t>
  </si>
  <si>
    <t>G)</t>
  </si>
  <si>
    <t>H)</t>
  </si>
</sst>
</file>

<file path=xl/styles.xml><?xml version="1.0" encoding="utf-8"?>
<styleSheet xmlns="http://schemas.openxmlformats.org/spreadsheetml/2006/main">
  <numFmts count="6">
    <numFmt numFmtId="44" formatCode="_-* #,##0.00\ &quot;kn&quot;_-;\-* #,##0.00\ &quot;kn&quot;_-;_-* &quot;-&quot;??\ &quot;kn&quot;_-;_-@_-"/>
    <numFmt numFmtId="43" formatCode="_-* #,##0.00\ _k_n_-;\-* #,##0.00\ _k_n_-;_-* &quot;-&quot;??\ _k_n_-;_-@_-"/>
    <numFmt numFmtId="164" formatCode="#,##0.00\ &quot;kn&quot;"/>
    <numFmt numFmtId="165" formatCode="0.0"/>
    <numFmt numFmtId="166" formatCode="#,##0.00&quot;   &quot;"/>
    <numFmt numFmtId="167" formatCode="#,##0.00&quot; &quot;[$kn-41A]"/>
  </numFmts>
  <fonts count="41">
    <font>
      <sz val="11"/>
      <color rgb="FF000000"/>
      <name val="Calibri"/>
      <family val="2"/>
      <charset val="238"/>
    </font>
    <font>
      <b/>
      <sz val="12"/>
      <name val="Times New Roman"/>
      <family val="1"/>
      <charset val="238"/>
    </font>
    <font>
      <sz val="12"/>
      <name val="Times New Roman"/>
      <family val="1"/>
      <charset val="238"/>
    </font>
    <font>
      <sz val="10"/>
      <name val="Arial"/>
      <family val="2"/>
      <charset val="238"/>
    </font>
    <font>
      <b/>
      <sz val="12"/>
      <name val="Arial"/>
      <family val="2"/>
      <charset val="238"/>
    </font>
    <font>
      <sz val="10"/>
      <name val="Arial"/>
      <family val="2"/>
    </font>
    <font>
      <sz val="10"/>
      <name val="Arial CE"/>
      <family val="2"/>
      <charset val="238"/>
    </font>
    <font>
      <b/>
      <sz val="12"/>
      <name val="Arial CE"/>
      <family val="2"/>
      <charset val="238"/>
    </font>
    <font>
      <sz val="10"/>
      <name val="Arial"/>
      <family val="2"/>
    </font>
    <font>
      <b/>
      <sz val="10"/>
      <name val="Arial CE"/>
      <family val="2"/>
      <charset val="238"/>
    </font>
    <font>
      <b/>
      <sz val="10"/>
      <name val="Arial"/>
      <family val="2"/>
      <charset val="238"/>
    </font>
    <font>
      <sz val="9"/>
      <name val="Arial"/>
      <family val="2"/>
      <charset val="238"/>
    </font>
    <font>
      <sz val="10"/>
      <name val="Calibri"/>
      <family val="2"/>
      <charset val="238"/>
    </font>
    <font>
      <b/>
      <sz val="11"/>
      <name val="Calibri"/>
      <family val="2"/>
      <charset val="238"/>
    </font>
    <font>
      <sz val="11"/>
      <name val="Calibri"/>
      <family val="2"/>
      <charset val="238"/>
    </font>
    <font>
      <b/>
      <sz val="14"/>
      <color rgb="FF000000"/>
      <name val="Arial"/>
      <family val="2"/>
      <charset val="238"/>
    </font>
    <font>
      <b/>
      <u/>
      <sz val="14"/>
      <color rgb="FF000000"/>
      <name val="Arial"/>
      <family val="2"/>
      <charset val="238"/>
    </font>
    <font>
      <b/>
      <sz val="16"/>
      <color rgb="FF000000"/>
      <name val="Arial"/>
      <family val="2"/>
      <charset val="238"/>
    </font>
    <font>
      <sz val="14"/>
      <color rgb="FF000000"/>
      <name val="Arial"/>
      <family val="2"/>
      <charset val="238"/>
    </font>
    <font>
      <b/>
      <i/>
      <u/>
      <sz val="14"/>
      <color rgb="FF0070C0"/>
      <name val="Arial"/>
      <family val="2"/>
      <charset val="238"/>
    </font>
    <font>
      <b/>
      <i/>
      <u/>
      <sz val="14"/>
      <name val="Arial"/>
      <family val="2"/>
      <charset val="238"/>
    </font>
    <font>
      <b/>
      <i/>
      <sz val="14"/>
      <color rgb="FFFF0000"/>
      <name val="Arial"/>
      <family val="2"/>
      <charset val="238"/>
    </font>
    <font>
      <b/>
      <i/>
      <sz val="14"/>
      <color rgb="FF000000"/>
      <name val="Arial"/>
      <family val="2"/>
      <charset val="238"/>
    </font>
    <font>
      <b/>
      <i/>
      <sz val="14"/>
      <color rgb="FF7030A0"/>
      <name val="Arial"/>
      <family val="2"/>
      <charset val="238"/>
    </font>
    <font>
      <b/>
      <i/>
      <sz val="14"/>
      <color rgb="FF0070C0"/>
      <name val="Arial"/>
      <family val="2"/>
      <charset val="238"/>
    </font>
    <font>
      <b/>
      <i/>
      <sz val="14"/>
      <color rgb="FF00B050"/>
      <name val="Arial"/>
      <family val="2"/>
      <charset val="238"/>
    </font>
    <font>
      <b/>
      <sz val="12"/>
      <name val="Calibri"/>
      <family val="2"/>
      <charset val="238"/>
    </font>
    <font>
      <sz val="11"/>
      <name val="Calibri"/>
      <family val="2"/>
      <scheme val="minor"/>
    </font>
    <font>
      <b/>
      <i/>
      <sz val="12"/>
      <name val="Arial"/>
      <family val="2"/>
      <charset val="238"/>
    </font>
    <font>
      <i/>
      <sz val="9"/>
      <name val="Arial"/>
      <family val="2"/>
      <charset val="238"/>
    </font>
    <font>
      <sz val="11"/>
      <name val="Times New Roman"/>
      <family val="1"/>
      <charset val="238"/>
    </font>
    <font>
      <b/>
      <sz val="11"/>
      <name val="Arial"/>
      <family val="2"/>
      <charset val="238"/>
    </font>
    <font>
      <sz val="11"/>
      <name val="Arial"/>
      <family val="2"/>
      <charset val="238"/>
    </font>
    <font>
      <sz val="11"/>
      <color theme="1"/>
      <name val="Calibri"/>
      <family val="2"/>
      <scheme val="minor"/>
    </font>
    <font>
      <i/>
      <sz val="12"/>
      <name val="Times New Roman"/>
      <family val="1"/>
      <charset val="238"/>
    </font>
    <font>
      <i/>
      <sz val="10"/>
      <name val="Arial"/>
      <family val="2"/>
      <charset val="238"/>
    </font>
    <font>
      <b/>
      <i/>
      <sz val="10"/>
      <name val="Arial"/>
      <family val="2"/>
      <charset val="238"/>
    </font>
    <font>
      <b/>
      <i/>
      <sz val="10"/>
      <name val="Arial CE"/>
      <family val="2"/>
      <charset val="238"/>
    </font>
    <font>
      <b/>
      <i/>
      <sz val="11"/>
      <name val="Arial"/>
      <family val="2"/>
      <charset val="238"/>
    </font>
    <font>
      <i/>
      <sz val="11"/>
      <name val="Arial"/>
      <family val="2"/>
      <charset val="238"/>
    </font>
    <font>
      <i/>
      <sz val="10"/>
      <color rgb="FF0070C0"/>
      <name val="Arial"/>
      <family val="2"/>
      <charset val="238"/>
    </font>
  </fonts>
  <fills count="2">
    <fill>
      <patternFill patternType="none"/>
    </fill>
    <fill>
      <patternFill patternType="gray125"/>
    </fill>
  </fills>
  <borders count="3">
    <border>
      <left/>
      <right/>
      <top/>
      <bottom/>
      <diagonal/>
    </border>
    <border>
      <left/>
      <right/>
      <top/>
      <bottom style="medium">
        <color indexed="64"/>
      </bottom>
      <diagonal/>
    </border>
    <border>
      <left/>
      <right/>
      <top/>
      <bottom style="thin">
        <color indexed="64"/>
      </bottom>
      <diagonal/>
    </border>
  </borders>
  <cellStyleXfs count="16">
    <xf numFmtId="0" fontId="0" fillId="0" borderId="0"/>
    <xf numFmtId="0" fontId="3" fillId="0" borderId="0"/>
    <xf numFmtId="0" fontId="5" fillId="0" borderId="0"/>
    <xf numFmtId="0" fontId="8" fillId="0" borderId="0"/>
    <xf numFmtId="0" fontId="8" fillId="0" borderId="0"/>
    <xf numFmtId="0" fontId="8" fillId="0" borderId="0"/>
    <xf numFmtId="0" fontId="3" fillId="0" borderId="0"/>
    <xf numFmtId="0" fontId="5" fillId="0" borderId="0"/>
    <xf numFmtId="0" fontId="3" fillId="0" borderId="0"/>
    <xf numFmtId="0" fontId="3" fillId="0" borderId="0"/>
    <xf numFmtId="0" fontId="30" fillId="0" borderId="0"/>
    <xf numFmtId="0" fontId="33" fillId="0" borderId="0"/>
    <xf numFmtId="0" fontId="5" fillId="0" borderId="0"/>
    <xf numFmtId="0" fontId="33" fillId="0" borderId="0"/>
    <xf numFmtId="0" fontId="5" fillId="0" borderId="0"/>
    <xf numFmtId="0" fontId="5" fillId="0" borderId="0"/>
  </cellStyleXfs>
  <cellXfs count="166">
    <xf numFmtId="0" fontId="0" fillId="0" borderId="0" xfId="0"/>
    <xf numFmtId="0" fontId="1" fillId="0" borderId="0" xfId="0" applyFont="1"/>
    <xf numFmtId="0" fontId="1"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right"/>
    </xf>
    <xf numFmtId="0" fontId="2" fillId="0" borderId="0" xfId="0" applyFont="1"/>
    <xf numFmtId="164" fontId="2" fillId="0" borderId="0" xfId="0" applyNumberFormat="1" applyFont="1" applyAlignment="1">
      <alignment horizontal="right"/>
    </xf>
    <xf numFmtId="164" fontId="2" fillId="0" borderId="0" xfId="0" applyNumberFormat="1" applyFont="1"/>
    <xf numFmtId="0" fontId="4" fillId="0" borderId="0" xfId="1" applyFont="1" applyAlignment="1">
      <alignment horizontal="center" vertical="top"/>
    </xf>
    <xf numFmtId="0" fontId="4" fillId="0" borderId="0" xfId="1" applyFont="1" applyAlignment="1">
      <alignment horizontal="left" vertical="top"/>
    </xf>
    <xf numFmtId="44" fontId="3" fillId="0" borderId="0" xfId="0" applyNumberFormat="1" applyFont="1"/>
    <xf numFmtId="0" fontId="3" fillId="0" borderId="0" xfId="0" applyFont="1"/>
    <xf numFmtId="0" fontId="6" fillId="0" borderId="0" xfId="0" applyFont="1" applyAlignment="1">
      <alignment horizontal="center" vertical="top"/>
    </xf>
    <xf numFmtId="0" fontId="3" fillId="0" borderId="0" xfId="0" applyFont="1" applyAlignment="1">
      <alignment horizontal="left" vertical="top" wrapText="1"/>
    </xf>
    <xf numFmtId="0" fontId="3" fillId="0" borderId="0" xfId="0" applyFont="1" applyAlignment="1">
      <alignment horizontal="right" vertical="center" wrapText="1"/>
    </xf>
    <xf numFmtId="164" fontId="3" fillId="0" borderId="0" xfId="0" applyNumberFormat="1" applyFont="1" applyAlignment="1">
      <alignment vertical="center" wrapText="1"/>
    </xf>
    <xf numFmtId="164" fontId="3" fillId="0" borderId="0" xfId="0" applyNumberFormat="1" applyFont="1" applyAlignment="1">
      <alignment horizontal="right" wrapText="1"/>
    </xf>
    <xf numFmtId="164" fontId="3" fillId="0" borderId="0" xfId="0" applyNumberFormat="1" applyFont="1" applyAlignment="1">
      <alignment wrapText="1"/>
    </xf>
    <xf numFmtId="44" fontId="3" fillId="0" borderId="0" xfId="0" applyNumberFormat="1" applyFont="1" applyAlignment="1">
      <alignment horizontal="right" wrapText="1"/>
    </xf>
    <xf numFmtId="0" fontId="3" fillId="0" borderId="0" xfId="0" applyFont="1" applyAlignment="1">
      <alignment horizontal="right" wrapText="1"/>
    </xf>
    <xf numFmtId="0" fontId="3" fillId="0" borderId="0" xfId="0" applyFont="1" applyAlignment="1">
      <alignment wrapText="1"/>
    </xf>
    <xf numFmtId="0" fontId="7" fillId="0" borderId="0" xfId="0" applyFont="1" applyAlignment="1">
      <alignment vertical="top"/>
    </xf>
    <xf numFmtId="0" fontId="7" fillId="0" borderId="0" xfId="0" applyFont="1" applyAlignment="1">
      <alignment vertical="top" wrapText="1"/>
    </xf>
    <xf numFmtId="164" fontId="7" fillId="0" borderId="0" xfId="0" applyNumberFormat="1" applyFont="1" applyAlignment="1">
      <alignment vertical="top" wrapText="1"/>
    </xf>
    <xf numFmtId="44" fontId="3" fillId="0" borderId="0" xfId="0" applyNumberFormat="1" applyFont="1" applyAlignment="1">
      <alignment horizontal="right"/>
    </xf>
    <xf numFmtId="0" fontId="3" fillId="0" borderId="0" xfId="0" applyFont="1" applyAlignment="1">
      <alignment horizontal="right"/>
    </xf>
    <xf numFmtId="0" fontId="3" fillId="0" borderId="0" xfId="0" applyFont="1" applyAlignment="1">
      <alignment horizontal="center" vertical="top"/>
    </xf>
    <xf numFmtId="0" fontId="3" fillId="0" borderId="0" xfId="0" applyFont="1" applyAlignment="1">
      <alignment horizontal="left" vertical="top"/>
    </xf>
    <xf numFmtId="0" fontId="3" fillId="0" borderId="0" xfId="0" applyFont="1" applyAlignment="1">
      <alignment horizontal="right" vertical="center"/>
    </xf>
    <xf numFmtId="164" fontId="3" fillId="0" borderId="0" xfId="0" applyNumberFormat="1" applyFont="1"/>
    <xf numFmtId="164" fontId="3" fillId="0" borderId="0" xfId="0" applyNumberFormat="1" applyFont="1" applyAlignment="1">
      <alignment horizontal="right"/>
    </xf>
    <xf numFmtId="0" fontId="3" fillId="0" borderId="0" xfId="0" applyFont="1" applyAlignment="1">
      <alignment vertical="top" wrapText="1"/>
    </xf>
    <xf numFmtId="0" fontId="3" fillId="0" borderId="0" xfId="0" applyFont="1" applyAlignment="1">
      <alignment horizontal="center"/>
    </xf>
    <xf numFmtId="4" fontId="3" fillId="0" borderId="0" xfId="0" applyNumberFormat="1" applyFont="1" applyAlignment="1">
      <alignment horizontal="right"/>
    </xf>
    <xf numFmtId="4" fontId="3" fillId="0" borderId="0" xfId="0" applyNumberFormat="1" applyFont="1"/>
    <xf numFmtId="0" fontId="3" fillId="0" borderId="0" xfId="3" applyFont="1" applyAlignment="1">
      <alignment vertical="top" wrapText="1"/>
    </xf>
    <xf numFmtId="0" fontId="9" fillId="0" borderId="0" xfId="0" applyFont="1" applyAlignment="1">
      <alignment vertical="top"/>
    </xf>
    <xf numFmtId="164" fontId="9" fillId="0" borderId="0" xfId="0" applyNumberFormat="1" applyFont="1" applyAlignment="1">
      <alignment vertical="top"/>
    </xf>
    <xf numFmtId="164" fontId="9" fillId="0" borderId="0" xfId="0" applyNumberFormat="1" applyFont="1" applyAlignment="1">
      <alignment horizontal="center"/>
    </xf>
    <xf numFmtId="164" fontId="9" fillId="0" borderId="0" xfId="0" applyNumberFormat="1" applyFont="1" applyAlignment="1">
      <alignment horizontal="right"/>
    </xf>
    <xf numFmtId="4" fontId="9" fillId="0" borderId="0" xfId="0" applyNumberFormat="1" applyFont="1" applyAlignment="1">
      <alignment horizontal="right"/>
    </xf>
    <xf numFmtId="4" fontId="9" fillId="0" borderId="0" xfId="0" applyNumberFormat="1" applyFont="1"/>
    <xf numFmtId="164" fontId="3" fillId="0" borderId="0" xfId="0" applyNumberFormat="1" applyFont="1" applyAlignment="1">
      <alignment horizontal="center"/>
    </xf>
    <xf numFmtId="0" fontId="4" fillId="0" borderId="0" xfId="0" applyFont="1" applyAlignment="1">
      <alignment vertical="top"/>
    </xf>
    <xf numFmtId="0" fontId="4" fillId="0" borderId="0" xfId="0" applyFont="1" applyAlignment="1">
      <alignment vertical="top" wrapText="1"/>
    </xf>
    <xf numFmtId="164" fontId="4" fillId="0" borderId="0" xfId="0" applyNumberFormat="1" applyFont="1" applyAlignment="1">
      <alignment vertical="top" wrapText="1"/>
    </xf>
    <xf numFmtId="164" fontId="10" fillId="0" borderId="0" xfId="0" applyNumberFormat="1" applyFont="1" applyAlignment="1">
      <alignment horizontal="right"/>
    </xf>
    <xf numFmtId="4" fontId="10" fillId="0" borderId="0" xfId="0" applyNumberFormat="1" applyFont="1" applyAlignment="1">
      <alignment horizontal="right"/>
    </xf>
    <xf numFmtId="4" fontId="10" fillId="0" borderId="0" xfId="0" applyNumberFormat="1" applyFont="1"/>
    <xf numFmtId="0" fontId="10" fillId="0" borderId="0" xfId="0" applyFont="1" applyAlignment="1">
      <alignment horizontal="center" vertical="top"/>
    </xf>
    <xf numFmtId="0" fontId="10" fillId="0" borderId="0" xfId="0" applyFont="1" applyAlignment="1">
      <alignment horizontal="left" vertical="top"/>
    </xf>
    <xf numFmtId="164" fontId="10" fillId="0" borderId="0" xfId="0" applyNumberFormat="1" applyFont="1" applyAlignment="1">
      <alignment horizontal="center"/>
    </xf>
    <xf numFmtId="0" fontId="11" fillId="0" borderId="0" xfId="0" applyFont="1" applyAlignment="1">
      <alignment horizontal="right"/>
    </xf>
    <xf numFmtId="165" fontId="3" fillId="0" borderId="0" xfId="0" applyNumberFormat="1" applyFont="1" applyAlignment="1">
      <alignment horizontal="right"/>
    </xf>
    <xf numFmtId="4" fontId="11" fillId="0" borderId="0" xfId="0" applyNumberFormat="1" applyFont="1" applyAlignment="1">
      <alignment horizontal="right"/>
    </xf>
    <xf numFmtId="2" fontId="3" fillId="0" borderId="0" xfId="0" applyNumberFormat="1" applyFont="1" applyAlignment="1">
      <alignment horizontal="right"/>
    </xf>
    <xf numFmtId="164" fontId="3" fillId="0" borderId="0" xfId="0" applyNumberFormat="1" applyFont="1" applyAlignment="1">
      <alignment horizontal="left" vertical="top" wrapText="1"/>
    </xf>
    <xf numFmtId="0" fontId="3" fillId="0" borderId="0" xfId="4" applyFont="1" applyAlignment="1">
      <alignment horizontal="center" vertical="top"/>
    </xf>
    <xf numFmtId="0" fontId="3" fillId="0" borderId="0" xfId="4" applyFont="1" applyAlignment="1">
      <alignment vertical="top" wrapText="1"/>
    </xf>
    <xf numFmtId="0" fontId="3" fillId="0" borderId="0" xfId="4" applyFont="1" applyAlignment="1">
      <alignment horizontal="left" vertical="top" wrapText="1"/>
    </xf>
    <xf numFmtId="164" fontId="3" fillId="0" borderId="0" xfId="4" applyNumberFormat="1" applyFont="1" applyAlignment="1">
      <alignment horizontal="left" vertical="top" wrapText="1"/>
    </xf>
    <xf numFmtId="164" fontId="3" fillId="0" borderId="0" xfId="4" applyNumberFormat="1" applyFont="1" applyAlignment="1">
      <alignment horizontal="right"/>
    </xf>
    <xf numFmtId="0" fontId="10" fillId="0" borderId="0" xfId="0" applyFont="1" applyAlignment="1">
      <alignment vertical="top"/>
    </xf>
    <xf numFmtId="164" fontId="10" fillId="0" borderId="0" xfId="0" applyNumberFormat="1" applyFont="1" applyAlignment="1">
      <alignment vertical="top"/>
    </xf>
    <xf numFmtId="164" fontId="6" fillId="0" borderId="0" xfId="0" applyNumberFormat="1" applyFont="1" applyAlignment="1">
      <alignment horizontal="right"/>
    </xf>
    <xf numFmtId="0" fontId="3" fillId="0" borderId="0" xfId="4" applyFont="1" applyAlignment="1">
      <alignment horizontal="right"/>
    </xf>
    <xf numFmtId="0" fontId="3" fillId="0" borderId="0" xfId="4" applyFont="1" applyAlignment="1">
      <alignment horizontal="center"/>
    </xf>
    <xf numFmtId="0" fontId="3" fillId="0" borderId="0" xfId="4" applyFont="1"/>
    <xf numFmtId="0" fontId="3" fillId="0" borderId="0" xfId="0" applyFont="1" applyAlignment="1">
      <alignment vertical="justify" wrapText="1"/>
    </xf>
    <xf numFmtId="164" fontId="3" fillId="0" borderId="0" xfId="0" applyNumberFormat="1" applyFont="1" applyAlignment="1">
      <alignment vertical="justify" wrapText="1"/>
    </xf>
    <xf numFmtId="164" fontId="10" fillId="0" borderId="0" xfId="0" applyNumberFormat="1" applyFont="1" applyAlignment="1">
      <alignment horizontal="left" vertical="top"/>
    </xf>
    <xf numFmtId="0" fontId="3" fillId="0" borderId="0" xfId="0" applyFont="1" applyAlignment="1">
      <alignment vertical="top"/>
    </xf>
    <xf numFmtId="164" fontId="3" fillId="0" borderId="0" xfId="0" applyNumberFormat="1" applyFont="1" applyAlignment="1">
      <alignment vertical="top"/>
    </xf>
    <xf numFmtId="0" fontId="3" fillId="0" borderId="1" xfId="0" applyFont="1" applyBorder="1" applyAlignment="1">
      <alignment horizontal="left" vertical="top"/>
    </xf>
    <xf numFmtId="0" fontId="3" fillId="0" borderId="1" xfId="0" applyFont="1" applyBorder="1" applyAlignment="1">
      <alignment horizontal="right" vertical="center"/>
    </xf>
    <xf numFmtId="0" fontId="3" fillId="0" borderId="1" xfId="0" applyFont="1" applyBorder="1" applyAlignment="1">
      <alignment horizontal="right"/>
    </xf>
    <xf numFmtId="0" fontId="3" fillId="0" borderId="1" xfId="0" applyFont="1" applyBorder="1"/>
    <xf numFmtId="164" fontId="3" fillId="0" borderId="1" xfId="0" applyNumberFormat="1" applyFont="1" applyBorder="1" applyAlignment="1">
      <alignment horizontal="right"/>
    </xf>
    <xf numFmtId="164" fontId="3" fillId="0" borderId="1" xfId="0" applyNumberFormat="1" applyFont="1" applyBorder="1"/>
    <xf numFmtId="0" fontId="6" fillId="0" borderId="0" xfId="0" applyFont="1" applyAlignment="1">
      <alignment horizontal="right"/>
    </xf>
    <xf numFmtId="0" fontId="6" fillId="0" borderId="0" xfId="0" applyFont="1"/>
    <xf numFmtId="49" fontId="10" fillId="0" borderId="0" xfId="0" applyNumberFormat="1" applyFont="1" applyAlignment="1">
      <alignment horizontal="left" vertical="top"/>
    </xf>
    <xf numFmtId="9" fontId="10" fillId="0" borderId="0" xfId="0" applyNumberFormat="1" applyFont="1" applyAlignment="1">
      <alignment horizontal="right"/>
    </xf>
    <xf numFmtId="0" fontId="2" fillId="0" borderId="0" xfId="0" applyFont="1" applyAlignment="1">
      <alignment horizontal="center" vertical="top"/>
    </xf>
    <xf numFmtId="0" fontId="2" fillId="0" borderId="0" xfId="0" applyFont="1" applyAlignment="1">
      <alignment horizontal="left" vertical="top"/>
    </xf>
    <xf numFmtId="0" fontId="4" fillId="0" borderId="0" xfId="5" applyFont="1" applyAlignment="1">
      <alignment horizontal="center"/>
    </xf>
    <xf numFmtId="164" fontId="4" fillId="0" borderId="0" xfId="5" applyNumberFormat="1" applyFont="1" applyAlignment="1">
      <alignment horizontal="center"/>
    </xf>
    <xf numFmtId="164" fontId="4" fillId="0" borderId="0" xfId="5" applyNumberFormat="1" applyFont="1" applyAlignment="1">
      <alignment horizontal="right"/>
    </xf>
    <xf numFmtId="0" fontId="13" fillId="0" borderId="0" xfId="0" applyFont="1"/>
    <xf numFmtId="164" fontId="13" fillId="0" borderId="0" xfId="0" applyNumberFormat="1" applyFont="1" applyAlignment="1">
      <alignment horizontal="right"/>
    </xf>
    <xf numFmtId="0" fontId="14" fillId="0" borderId="0" xfId="0" applyFont="1"/>
    <xf numFmtId="164" fontId="14" fillId="0" borderId="0" xfId="0" applyNumberFormat="1" applyFont="1" applyAlignment="1">
      <alignment horizontal="right"/>
    </xf>
    <xf numFmtId="164" fontId="14" fillId="0" borderId="2" xfId="0" applyNumberFormat="1" applyFont="1" applyBorder="1" applyAlignment="1">
      <alignment horizontal="right"/>
    </xf>
    <xf numFmtId="0" fontId="14" fillId="0" borderId="0" xfId="0" applyFont="1" applyAlignment="1">
      <alignment horizontal="right"/>
    </xf>
    <xf numFmtId="0" fontId="15" fillId="0" borderId="0" xfId="0" applyFont="1" applyAlignment="1">
      <alignment horizontal="left" vertical="top"/>
    </xf>
    <xf numFmtId="166" fontId="15" fillId="0" borderId="0" xfId="0" applyNumberFormat="1" applyFont="1" applyAlignment="1">
      <alignment horizontal="left" vertical="top"/>
    </xf>
    <xf numFmtId="167" fontId="15" fillId="0" borderId="0" xfId="0" applyNumberFormat="1" applyFont="1" applyAlignment="1">
      <alignment horizontal="left" vertical="top"/>
    </xf>
    <xf numFmtId="0" fontId="16" fillId="0" borderId="0" xfId="0" applyFont="1" applyAlignment="1">
      <alignment horizontal="left" vertical="top"/>
    </xf>
    <xf numFmtId="167" fontId="17" fillId="0" borderId="0" xfId="0" applyNumberFormat="1" applyFont="1" applyAlignment="1">
      <alignment horizontal="left" vertical="top"/>
    </xf>
    <xf numFmtId="0" fontId="18" fillId="0" borderId="0" xfId="0" applyFon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horizontal="left" vertical="top"/>
    </xf>
    <xf numFmtId="0" fontId="23" fillId="0" borderId="0" xfId="0" applyFont="1" applyAlignment="1">
      <alignment horizontal="left" vertical="top"/>
    </xf>
    <xf numFmtId="0" fontId="24" fillId="0" borderId="0" xfId="0" applyFont="1" applyAlignment="1">
      <alignment horizontal="left" vertical="top"/>
    </xf>
    <xf numFmtId="0" fontId="25" fillId="0" borderId="0" xfId="0" applyFont="1" applyAlignment="1">
      <alignment horizontal="left" vertical="top"/>
    </xf>
    <xf numFmtId="0" fontId="26" fillId="0" borderId="0" xfId="0" applyFont="1"/>
    <xf numFmtId="0" fontId="27" fillId="0" borderId="0" xfId="1" applyFont="1" applyAlignment="1">
      <alignment horizontal="left" vertical="top"/>
    </xf>
    <xf numFmtId="164" fontId="28" fillId="0" borderId="0" xfId="5" applyNumberFormat="1" applyFont="1" applyAlignment="1">
      <alignment horizontal="center"/>
    </xf>
    <xf numFmtId="0" fontId="29" fillId="0" borderId="0" xfId="0" applyFont="1" applyAlignment="1">
      <alignment horizontal="right" vertical="center"/>
    </xf>
    <xf numFmtId="49" fontId="31" fillId="0" borderId="0" xfId="10" applyNumberFormat="1" applyFont="1" applyAlignment="1">
      <alignment horizontal="center" vertical="top"/>
    </xf>
    <xf numFmtId="49" fontId="31" fillId="0" borderId="0" xfId="10" applyNumberFormat="1" applyFont="1" applyAlignment="1">
      <alignment horizontal="left" vertical="top"/>
    </xf>
    <xf numFmtId="49" fontId="31" fillId="0" borderId="0" xfId="10" applyNumberFormat="1" applyFont="1" applyAlignment="1">
      <alignment horizontal="center"/>
    </xf>
    <xf numFmtId="1" fontId="31" fillId="0" borderId="0" xfId="10" applyNumberFormat="1" applyFont="1" applyAlignment="1">
      <alignment horizontal="right"/>
    </xf>
    <xf numFmtId="0" fontId="31" fillId="0" borderId="0" xfId="10" applyFont="1" applyAlignment="1">
      <alignment horizontal="center"/>
    </xf>
    <xf numFmtId="4" fontId="31" fillId="0" borderId="0" xfId="10" applyNumberFormat="1" applyFont="1" applyAlignment="1">
      <alignment horizontal="right"/>
    </xf>
    <xf numFmtId="0" fontId="31" fillId="0" borderId="0" xfId="10" applyFont="1"/>
    <xf numFmtId="49" fontId="32" fillId="0" borderId="0" xfId="10" applyNumberFormat="1" applyFont="1" applyAlignment="1">
      <alignment horizontal="center" vertical="top"/>
    </xf>
    <xf numFmtId="2" fontId="32" fillId="0" borderId="0" xfId="10" applyNumberFormat="1" applyFont="1" applyAlignment="1">
      <alignment horizontal="left" vertical="top" wrapText="1"/>
    </xf>
    <xf numFmtId="49" fontId="32" fillId="0" borderId="0" xfId="10" applyNumberFormat="1" applyFont="1" applyAlignment="1">
      <alignment horizontal="center"/>
    </xf>
    <xf numFmtId="1" fontId="32" fillId="0" borderId="0" xfId="10" applyNumberFormat="1" applyFont="1" applyAlignment="1">
      <alignment horizontal="right"/>
    </xf>
    <xf numFmtId="0" fontId="32" fillId="0" borderId="0" xfId="10" applyFont="1" applyAlignment="1">
      <alignment horizontal="center"/>
    </xf>
    <xf numFmtId="4" fontId="32" fillId="0" borderId="0" xfId="10" applyNumberFormat="1" applyFont="1" applyAlignment="1">
      <alignment horizontal="right"/>
    </xf>
    <xf numFmtId="0" fontId="32" fillId="0" borderId="0" xfId="10" applyFont="1"/>
    <xf numFmtId="49" fontId="32" fillId="0" borderId="0" xfId="10" applyNumberFormat="1" applyFont="1" applyAlignment="1">
      <alignment horizontal="left" vertical="top"/>
    </xf>
    <xf numFmtId="49" fontId="32" fillId="0" borderId="0" xfId="10" applyNumberFormat="1" applyFont="1" applyAlignment="1">
      <alignment horizontal="left" vertical="top" wrapText="1"/>
    </xf>
    <xf numFmtId="164" fontId="34" fillId="0" borderId="0" xfId="0" applyNumberFormat="1" applyFont="1" applyAlignment="1">
      <alignment horizontal="center"/>
    </xf>
    <xf numFmtId="164" fontId="35" fillId="0" borderId="0" xfId="0" applyNumberFormat="1" applyFont="1" applyAlignment="1">
      <alignment horizontal="center" wrapText="1"/>
    </xf>
    <xf numFmtId="164" fontId="36" fillId="0" borderId="0" xfId="0" applyNumberFormat="1" applyFont="1" applyAlignment="1">
      <alignment horizontal="center"/>
    </xf>
    <xf numFmtId="164" fontId="35" fillId="0" borderId="0" xfId="0" applyNumberFormat="1" applyFont="1" applyAlignment="1">
      <alignment horizontal="center"/>
    </xf>
    <xf numFmtId="164" fontId="37" fillId="0" borderId="0" xfId="0" applyNumberFormat="1" applyFont="1" applyAlignment="1">
      <alignment horizontal="center"/>
    </xf>
    <xf numFmtId="164" fontId="28" fillId="0" borderId="0" xfId="0" applyNumberFormat="1" applyFont="1" applyAlignment="1">
      <alignment horizontal="center" wrapText="1"/>
    </xf>
    <xf numFmtId="4" fontId="3" fillId="0" borderId="0" xfId="0" applyNumberFormat="1" applyFont="1" applyAlignment="1">
      <alignment horizontal="center" shrinkToFit="1"/>
    </xf>
    <xf numFmtId="164" fontId="3" fillId="0" borderId="0" xfId="4" applyNumberFormat="1" applyFont="1"/>
    <xf numFmtId="164" fontId="34" fillId="0" borderId="1" xfId="0" applyNumberFormat="1" applyFont="1" applyBorder="1" applyAlignment="1">
      <alignment horizontal="center"/>
    </xf>
    <xf numFmtId="164" fontId="29" fillId="0" borderId="0" xfId="0" applyNumberFormat="1" applyFont="1" applyAlignment="1">
      <alignment horizontal="center"/>
    </xf>
    <xf numFmtId="164" fontId="38" fillId="0" borderId="0" xfId="10" applyNumberFormat="1" applyFont="1" applyAlignment="1">
      <alignment horizontal="center"/>
    </xf>
    <xf numFmtId="164" fontId="39" fillId="0" borderId="0" xfId="10" applyNumberFormat="1" applyFont="1" applyAlignment="1">
      <alignment horizontal="center"/>
    </xf>
    <xf numFmtId="0" fontId="3" fillId="0" borderId="0" xfId="11" applyFont="1" applyAlignment="1">
      <alignment horizontal="center" vertical="top"/>
    </xf>
    <xf numFmtId="0" fontId="3" fillId="0" borderId="0" xfId="14" applyFont="1" applyAlignment="1">
      <alignment vertical="top" wrapText="1"/>
    </xf>
    <xf numFmtId="0" fontId="3" fillId="0" borderId="0" xfId="11" applyFont="1" applyAlignment="1">
      <alignment horizontal="center" wrapText="1"/>
    </xf>
    <xf numFmtId="166" fontId="3" fillId="0" borderId="0" xfId="11" applyNumberFormat="1" applyFont="1" applyAlignment="1">
      <alignment horizontal="center" wrapText="1"/>
    </xf>
    <xf numFmtId="164" fontId="35" fillId="0" borderId="0" xfId="11" applyNumberFormat="1" applyFont="1" applyAlignment="1">
      <alignment horizontal="center" wrapText="1"/>
    </xf>
    <xf numFmtId="4" fontId="3" fillId="0" borderId="0" xfId="11" applyNumberFormat="1" applyFont="1" applyAlignment="1">
      <alignment horizontal="right" shrinkToFit="1"/>
    </xf>
    <xf numFmtId="164" fontId="3" fillId="0" borderId="0" xfId="11" applyNumberFormat="1" applyFont="1" applyAlignment="1">
      <alignment horizontal="right" wrapText="1"/>
    </xf>
    <xf numFmtId="43" fontId="3" fillId="0" borderId="0" xfId="11" applyNumberFormat="1" applyFont="1" applyAlignment="1">
      <alignment shrinkToFit="1"/>
    </xf>
    <xf numFmtId="0" fontId="3" fillId="0" borderId="0" xfId="11" applyFont="1" applyAlignment="1">
      <alignment wrapText="1"/>
    </xf>
    <xf numFmtId="0" fontId="3" fillId="0" borderId="0" xfId="11" quotePrefix="1" applyFont="1" applyAlignment="1">
      <alignment vertical="top" wrapText="1"/>
    </xf>
    <xf numFmtId="0" fontId="3" fillId="0" borderId="0" xfId="11" applyFont="1" applyAlignment="1">
      <alignment vertical="top"/>
    </xf>
    <xf numFmtId="164" fontId="40" fillId="0" borderId="0" xfId="0" applyNumberFormat="1" applyFont="1" applyAlignment="1">
      <alignment horizontal="center"/>
    </xf>
    <xf numFmtId="164" fontId="3" fillId="0" borderId="0" xfId="14" applyNumberFormat="1" applyFont="1" applyAlignment="1">
      <alignment horizontal="right"/>
    </xf>
    <xf numFmtId="164" fontId="3" fillId="0" borderId="0" xfId="14" applyNumberFormat="1" applyFont="1"/>
    <xf numFmtId="0" fontId="3" fillId="0" borderId="0" xfId="14" applyFont="1" applyAlignment="1">
      <alignment horizontal="center"/>
    </xf>
    <xf numFmtId="0" fontId="3" fillId="0" borderId="0" xfId="14" applyFont="1"/>
    <xf numFmtId="0" fontId="3" fillId="0" borderId="0" xfId="14" applyFont="1" applyAlignment="1">
      <alignment horizontal="right"/>
    </xf>
    <xf numFmtId="0" fontId="3" fillId="0" borderId="0" xfId="14" applyFont="1" applyAlignment="1">
      <alignment horizontal="center" vertical="top"/>
    </xf>
    <xf numFmtId="164" fontId="3" fillId="0" borderId="0" xfId="14" applyNumberFormat="1" applyFont="1" applyAlignment="1">
      <alignment horizontal="left" vertical="top" wrapText="1"/>
    </xf>
    <xf numFmtId="0" fontId="3" fillId="0" borderId="0" xfId="14" applyFont="1" applyAlignment="1">
      <alignment horizontal="left" vertical="top" wrapText="1"/>
    </xf>
    <xf numFmtId="0" fontId="3" fillId="0" borderId="0" xfId="12" applyFont="1" applyAlignment="1">
      <alignment vertical="top" wrapText="1"/>
    </xf>
    <xf numFmtId="164" fontId="4" fillId="0" borderId="0" xfId="15" applyNumberFormat="1" applyFont="1" applyAlignment="1">
      <alignment horizontal="right"/>
    </xf>
    <xf numFmtId="164" fontId="4" fillId="0" borderId="0" xfId="15" applyNumberFormat="1" applyFont="1" applyAlignment="1">
      <alignment horizontal="center"/>
    </xf>
    <xf numFmtId="164" fontId="28" fillId="0" borderId="0" xfId="15" applyNumberFormat="1" applyFont="1" applyAlignment="1">
      <alignment horizontal="center"/>
    </xf>
    <xf numFmtId="0" fontId="4" fillId="0" borderId="0" xfId="15" applyFont="1" applyAlignment="1">
      <alignment horizontal="center"/>
    </xf>
    <xf numFmtId="0" fontId="14" fillId="0" borderId="0" xfId="0" applyFont="1" applyBorder="1"/>
    <xf numFmtId="164" fontId="14" fillId="0" borderId="0" xfId="0" applyNumberFormat="1" applyFont="1" applyBorder="1" applyAlignment="1">
      <alignment horizontal="right"/>
    </xf>
  </cellXfs>
  <cellStyles count="16">
    <cellStyle name="Excel Built-in Normal" xfId="1"/>
    <cellStyle name="Normal" xfId="0" builtinId="0"/>
    <cellStyle name="Normal 13" xfId="4"/>
    <cellStyle name="Normal 13 2" xfId="14"/>
    <cellStyle name="Normal 9" xfId="3"/>
    <cellStyle name="Normal 9 2" xfId="12"/>
    <cellStyle name="Normalno 12 2" xfId="9"/>
    <cellStyle name="Normalno 2" xfId="11"/>
    <cellStyle name="Normalno 2 2 2" xfId="6"/>
    <cellStyle name="Normalno 2 3" xfId="10"/>
    <cellStyle name="Normalno 2 3 2" xfId="7"/>
    <cellStyle name="Normalno 3" xfId="2"/>
    <cellStyle name="Normalno 3 2" xfId="5"/>
    <cellStyle name="Normalno 3 2 2" xfId="15"/>
    <cellStyle name="Normalno 3 3" xfId="8"/>
    <cellStyle name="Normalno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bivancic/Local%20Settings/Temporary%20Internet%20Files/Content.IE5/LRGWMXDK/ELEKTRIKA_NOVO/PROJEKTI%202006/GARAZA%20IZMJENA/GLAVNI/Tro&#353;kovnik/Troskovnik_pz_struja_ORIGIN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ASLOVNA STRANA"/>
      <sheetName val="TROŠKOVNIK"/>
    </sheetNames>
    <sheetDataSet>
      <sheetData sheetId="0" refreshError="1"/>
      <sheetData sheetId="1"/>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3:F43"/>
  <sheetViews>
    <sheetView tabSelected="1" view="pageBreakPreview" topLeftCell="A10" zoomScaleNormal="100" zoomScaleSheetLayoutView="100" workbookViewId="0">
      <selection activeCell="G29" sqref="G29"/>
    </sheetView>
  </sheetViews>
  <sheetFormatPr defaultRowHeight="18"/>
  <cols>
    <col min="1" max="1" width="4.140625" style="94" bestFit="1" customWidth="1"/>
    <col min="2" max="2" width="9.140625" style="94" customWidth="1"/>
    <col min="3" max="16384" width="9.140625" style="94"/>
  </cols>
  <sheetData>
    <row r="3" spans="2:6">
      <c r="E3" s="95"/>
      <c r="F3" s="96"/>
    </row>
    <row r="4" spans="2:6">
      <c r="E4" s="95"/>
      <c r="F4" s="96"/>
    </row>
    <row r="5" spans="2:6">
      <c r="E5" s="95"/>
      <c r="F5" s="96"/>
    </row>
    <row r="6" spans="2:6">
      <c r="E6" s="95"/>
      <c r="F6" s="96"/>
    </row>
    <row r="7" spans="2:6">
      <c r="E7" s="95"/>
      <c r="F7" s="96"/>
    </row>
    <row r="8" spans="2:6">
      <c r="E8" s="95"/>
      <c r="F8" s="96"/>
    </row>
    <row r="9" spans="2:6">
      <c r="B9" s="97"/>
      <c r="E9" s="95"/>
      <c r="F9" s="96"/>
    </row>
    <row r="10" spans="2:6" ht="20.25">
      <c r="E10" s="98" t="s">
        <v>65</v>
      </c>
      <c r="F10" s="96"/>
    </row>
    <row r="11" spans="2:6">
      <c r="E11" s="96"/>
      <c r="F11" s="96"/>
    </row>
    <row r="12" spans="2:6">
      <c r="E12" s="96"/>
      <c r="F12" s="96"/>
    </row>
    <row r="13" spans="2:6">
      <c r="E13" s="95"/>
      <c r="F13" s="96"/>
    </row>
    <row r="14" spans="2:6">
      <c r="B14" s="97"/>
      <c r="E14" s="95"/>
      <c r="F14" s="96"/>
    </row>
    <row r="15" spans="2:6">
      <c r="B15" s="94" t="s">
        <v>66</v>
      </c>
      <c r="D15" s="99" t="s">
        <v>67</v>
      </c>
      <c r="E15" s="95"/>
      <c r="F15" s="96"/>
    </row>
    <row r="16" spans="2:6">
      <c r="D16" s="99" t="s">
        <v>68</v>
      </c>
      <c r="E16" s="95"/>
      <c r="F16" s="96"/>
    </row>
    <row r="17" spans="2:6">
      <c r="D17" s="99" t="s">
        <v>69</v>
      </c>
      <c r="E17" s="95"/>
      <c r="F17" s="96"/>
    </row>
    <row r="18" spans="2:6">
      <c r="D18" s="99"/>
      <c r="E18" s="95"/>
      <c r="F18" s="96"/>
    </row>
    <row r="19" spans="2:6">
      <c r="D19" s="99"/>
      <c r="E19" s="95"/>
      <c r="F19" s="96"/>
    </row>
    <row r="20" spans="2:6">
      <c r="B20" s="94" t="s">
        <v>70</v>
      </c>
      <c r="D20" s="99" t="s">
        <v>72</v>
      </c>
      <c r="E20" s="95"/>
      <c r="F20" s="96"/>
    </row>
    <row r="21" spans="2:6">
      <c r="D21" s="99" t="s">
        <v>73</v>
      </c>
      <c r="E21" s="95"/>
      <c r="F21" s="96"/>
    </row>
    <row r="22" spans="2:6">
      <c r="E22" s="95"/>
      <c r="F22" s="96"/>
    </row>
    <row r="23" spans="2:6">
      <c r="E23" s="95"/>
      <c r="F23" s="96"/>
    </row>
    <row r="24" spans="2:6">
      <c r="B24" s="97"/>
      <c r="E24" s="95"/>
      <c r="F24" s="96"/>
    </row>
    <row r="25" spans="2:6">
      <c r="E25" s="95"/>
      <c r="F25" s="96"/>
    </row>
    <row r="26" spans="2:6">
      <c r="E26" s="95"/>
      <c r="F26" s="96"/>
    </row>
    <row r="27" spans="2:6">
      <c r="E27" s="95"/>
      <c r="F27" s="96"/>
    </row>
    <row r="28" spans="2:6">
      <c r="E28" s="95"/>
      <c r="F28" s="96"/>
    </row>
    <row r="29" spans="2:6">
      <c r="E29" s="95"/>
      <c r="F29" s="96"/>
    </row>
    <row r="30" spans="2:6">
      <c r="B30" s="97"/>
      <c r="E30" s="95"/>
      <c r="F30" s="96"/>
    </row>
    <row r="31" spans="2:6">
      <c r="E31" s="95"/>
      <c r="F31" s="96"/>
    </row>
    <row r="32" spans="2:6">
      <c r="E32" s="95"/>
      <c r="F32" s="96"/>
    </row>
    <row r="33" spans="2:6">
      <c r="E33" s="95"/>
      <c r="F33" s="96"/>
    </row>
    <row r="34" spans="2:6">
      <c r="E34" s="95"/>
      <c r="F34" s="96"/>
    </row>
    <row r="35" spans="2:6">
      <c r="E35" s="95"/>
      <c r="F35" s="96"/>
    </row>
    <row r="36" spans="2:6">
      <c r="E36" s="95"/>
      <c r="F36" s="96"/>
    </row>
    <row r="37" spans="2:6">
      <c r="E37" s="95"/>
      <c r="F37" s="96"/>
    </row>
    <row r="39" spans="2:6" s="101" customFormat="1" ht="18.75">
      <c r="B39" s="100"/>
    </row>
    <row r="40" spans="2:6" s="103" customFormat="1" ht="18.75">
      <c r="B40" s="102"/>
    </row>
    <row r="41" spans="2:6" s="103" customFormat="1" ht="18.75">
      <c r="B41" s="104"/>
    </row>
    <row r="42" spans="2:6" s="103" customFormat="1" ht="18.75">
      <c r="B42" s="105"/>
    </row>
    <row r="43" spans="2:6" s="103" customFormat="1" ht="18.75">
      <c r="B43" s="106"/>
    </row>
  </sheetData>
  <pageMargins left="0.70000000000000007" right="0.70000000000000007" top="0.75" bottom="0.75" header="0.30000000000000004" footer="0.30000000000000004"/>
  <pageSetup paperSize="9" scale="91" fitToHeight="0"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B2:I30"/>
  <sheetViews>
    <sheetView view="pageBreakPreview" zoomScaleNormal="100" zoomScaleSheetLayoutView="100" workbookViewId="0">
      <selection activeCell="D28" sqref="D28"/>
    </sheetView>
  </sheetViews>
  <sheetFormatPr defaultRowHeight="15"/>
  <cols>
    <col min="1" max="1" width="3.5703125" style="90" customWidth="1"/>
    <col min="2" max="2" width="4.140625" style="90" customWidth="1"/>
    <col min="3" max="8" width="9.140625" style="90"/>
    <col min="9" max="9" width="18.5703125" style="91" customWidth="1"/>
    <col min="10" max="16384" width="9.140625" style="90"/>
  </cols>
  <sheetData>
    <row r="2" spans="2:9" s="88" customFormat="1" ht="15.75">
      <c r="B2" s="107" t="s">
        <v>71</v>
      </c>
      <c r="I2" s="89"/>
    </row>
    <row r="3" spans="2:9" s="88" customFormat="1">
      <c r="I3" s="89"/>
    </row>
    <row r="4" spans="2:9" s="88" customFormat="1">
      <c r="I4" s="89"/>
    </row>
    <row r="6" spans="2:9">
      <c r="B6" s="90" t="s">
        <v>60</v>
      </c>
      <c r="C6" s="108" t="s">
        <v>74</v>
      </c>
      <c r="I6" s="92">
        <f>'A)_BUROLI'!I74</f>
        <v>0</v>
      </c>
    </row>
    <row r="8" spans="2:9">
      <c r="B8" s="90" t="s">
        <v>61</v>
      </c>
      <c r="C8" s="90" t="s">
        <v>92</v>
      </c>
      <c r="I8" s="92">
        <f>'B)_JURCANIJA'!I88</f>
        <v>0</v>
      </c>
    </row>
    <row r="10" spans="2:9">
      <c r="B10" s="90" t="s">
        <v>93</v>
      </c>
      <c r="C10" s="90" t="s">
        <v>94</v>
      </c>
      <c r="I10" s="92">
        <f>'C)_PARKIRALIŠTE'!I102</f>
        <v>0</v>
      </c>
    </row>
    <row r="12" spans="2:9">
      <c r="B12" s="90" t="s">
        <v>104</v>
      </c>
      <c r="C12" s="90" t="s">
        <v>111</v>
      </c>
      <c r="I12" s="92">
        <f>'D)_GROBLJE'!I9</f>
        <v>0</v>
      </c>
    </row>
    <row r="14" spans="2:9">
      <c r="B14" s="90" t="s">
        <v>105</v>
      </c>
      <c r="C14" s="90" t="s">
        <v>113</v>
      </c>
      <c r="I14" s="92">
        <f>'E)_TRKUSI'!I83</f>
        <v>0</v>
      </c>
    </row>
    <row r="16" spans="2:9">
      <c r="B16" s="90" t="s">
        <v>106</v>
      </c>
      <c r="C16" s="90" t="s">
        <v>112</v>
      </c>
      <c r="I16" s="92">
        <f>'F)_BIBALI'!I93</f>
        <v>0</v>
      </c>
    </row>
    <row r="17" spans="2:9">
      <c r="B17" s="164"/>
      <c r="C17" s="164"/>
      <c r="D17" s="164"/>
      <c r="E17" s="164"/>
      <c r="F17" s="164"/>
      <c r="G17" s="164"/>
      <c r="H17" s="164"/>
      <c r="I17" s="165"/>
    </row>
    <row r="18" spans="2:9">
      <c r="B18" s="90" t="s">
        <v>152</v>
      </c>
      <c r="C18" s="90" t="s">
        <v>150</v>
      </c>
      <c r="I18" s="92">
        <f>'F)_BIBALI'!I95</f>
        <v>0</v>
      </c>
    </row>
    <row r="19" spans="2:9">
      <c r="B19" s="164"/>
      <c r="C19" s="164"/>
      <c r="D19" s="164"/>
      <c r="E19" s="164"/>
      <c r="F19" s="164"/>
      <c r="G19" s="164"/>
      <c r="H19" s="164"/>
      <c r="I19" s="165"/>
    </row>
    <row r="20" spans="2:9">
      <c r="B20" s="90" t="s">
        <v>153</v>
      </c>
      <c r="C20" s="90" t="s">
        <v>151</v>
      </c>
      <c r="I20" s="92">
        <f>'F)_BIBALI'!I97</f>
        <v>0</v>
      </c>
    </row>
    <row r="21" spans="2:9">
      <c r="B21" s="164"/>
      <c r="C21" s="164"/>
      <c r="D21" s="164"/>
      <c r="E21" s="164"/>
      <c r="F21" s="164"/>
      <c r="G21" s="164"/>
      <c r="H21" s="164"/>
      <c r="I21" s="165"/>
    </row>
    <row r="22" spans="2:9">
      <c r="B22" s="164"/>
      <c r="C22" s="164"/>
      <c r="D22" s="164"/>
      <c r="E22" s="164"/>
      <c r="F22" s="164"/>
      <c r="G22" s="164"/>
      <c r="H22" s="164"/>
      <c r="I22" s="165"/>
    </row>
    <row r="23" spans="2:9">
      <c r="B23" s="164"/>
      <c r="C23" s="164"/>
      <c r="D23" s="164"/>
      <c r="E23" s="164"/>
      <c r="F23" s="164"/>
      <c r="G23" s="164"/>
      <c r="H23" s="164"/>
      <c r="I23" s="165"/>
    </row>
    <row r="24" spans="2:9">
      <c r="B24" s="164"/>
      <c r="C24" s="164"/>
      <c r="D24" s="164"/>
      <c r="E24" s="164"/>
      <c r="F24" s="164"/>
      <c r="G24" s="164"/>
      <c r="H24" s="164"/>
      <c r="I24" s="165"/>
    </row>
    <row r="26" spans="2:9">
      <c r="H26" s="93" t="s">
        <v>62</v>
      </c>
      <c r="I26" s="92">
        <f>SUM(I5:I25)</f>
        <v>0</v>
      </c>
    </row>
    <row r="27" spans="2:9">
      <c r="H27" s="93"/>
    </row>
    <row r="28" spans="2:9">
      <c r="H28" s="93" t="s">
        <v>63</v>
      </c>
      <c r="I28" s="92">
        <f>0.25*I26</f>
        <v>0</v>
      </c>
    </row>
    <row r="29" spans="2:9">
      <c r="H29" s="93"/>
    </row>
    <row r="30" spans="2:9">
      <c r="H30" s="93" t="s">
        <v>64</v>
      </c>
      <c r="I30" s="92">
        <f>SUM(I26:I29)</f>
        <v>0</v>
      </c>
    </row>
  </sheetData>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dimension ref="A1:N79"/>
  <sheetViews>
    <sheetView view="pageBreakPreview" topLeftCell="A55" zoomScaleNormal="100" zoomScaleSheetLayoutView="100" workbookViewId="0">
      <selection activeCell="A79" sqref="A79"/>
    </sheetView>
  </sheetViews>
  <sheetFormatPr defaultRowHeight="15.75"/>
  <cols>
    <col min="1" max="1" width="3.7109375" style="83" customWidth="1"/>
    <col min="2" max="2" width="38.42578125" style="84" customWidth="1"/>
    <col min="3" max="3" width="8" style="3" bestFit="1" customWidth="1"/>
    <col min="4" max="4" width="6.5703125" style="4" bestFit="1" customWidth="1"/>
    <col min="5" max="5" width="2" style="5" bestFit="1" customWidth="1"/>
    <col min="6" max="6" width="12.85546875" style="127" bestFit="1" customWidth="1"/>
    <col min="7" max="7" width="13.7109375" style="6" customWidth="1"/>
    <col min="8" max="8" width="3.140625" style="7" bestFit="1" customWidth="1"/>
    <col min="9" max="9" width="15.42578125" style="6" bestFit="1" customWidth="1"/>
    <col min="10" max="10" width="2.7109375" style="4" customWidth="1"/>
    <col min="11" max="11" width="11.85546875" style="4" customWidth="1"/>
    <col min="12" max="12" width="9.140625" style="5" customWidth="1"/>
    <col min="13" max="13" width="11.85546875" style="5" customWidth="1"/>
    <col min="14" max="256" width="9.140625" style="5"/>
    <col min="257" max="257" width="3.7109375" style="5" customWidth="1"/>
    <col min="258" max="258" width="38.42578125" style="5" customWidth="1"/>
    <col min="259" max="259" width="8" style="5" bestFit="1" customWidth="1"/>
    <col min="260" max="260" width="6.5703125" style="5" bestFit="1" customWidth="1"/>
    <col min="261" max="261" width="2" style="5" bestFit="1" customWidth="1"/>
    <col min="262" max="262" width="12.85546875" style="5" bestFit="1" customWidth="1"/>
    <col min="263" max="263" width="13.7109375" style="5" customWidth="1"/>
    <col min="264" max="264" width="3.140625" style="5" bestFit="1" customWidth="1"/>
    <col min="265" max="265" width="15.42578125" style="5" bestFit="1" customWidth="1"/>
    <col min="266" max="266" width="2.7109375" style="5" customWidth="1"/>
    <col min="267" max="267" width="11.85546875" style="5" customWidth="1"/>
    <col min="268" max="268" width="9.140625" style="5"/>
    <col min="269" max="269" width="11.85546875" style="5" customWidth="1"/>
    <col min="270" max="512" width="9.140625" style="5"/>
    <col min="513" max="513" width="3.7109375" style="5" customWidth="1"/>
    <col min="514" max="514" width="38.42578125" style="5" customWidth="1"/>
    <col min="515" max="515" width="8" style="5" bestFit="1" customWidth="1"/>
    <col min="516" max="516" width="6.5703125" style="5" bestFit="1" customWidth="1"/>
    <col min="517" max="517" width="2" style="5" bestFit="1" customWidth="1"/>
    <col min="518" max="518" width="12.85546875" style="5" bestFit="1" customWidth="1"/>
    <col min="519" max="519" width="13.7109375" style="5" customWidth="1"/>
    <col min="520" max="520" width="3.140625" style="5" bestFit="1" customWidth="1"/>
    <col min="521" max="521" width="15.42578125" style="5" bestFit="1" customWidth="1"/>
    <col min="522" max="522" width="2.7109375" style="5" customWidth="1"/>
    <col min="523" max="523" width="11.85546875" style="5" customWidth="1"/>
    <col min="524" max="524" width="9.140625" style="5"/>
    <col min="525" max="525" width="11.85546875" style="5" customWidth="1"/>
    <col min="526" max="768" width="9.140625" style="5"/>
    <col min="769" max="769" width="3.7109375" style="5" customWidth="1"/>
    <col min="770" max="770" width="38.42578125" style="5" customWidth="1"/>
    <col min="771" max="771" width="8" style="5" bestFit="1" customWidth="1"/>
    <col min="772" max="772" width="6.5703125" style="5" bestFit="1" customWidth="1"/>
    <col min="773" max="773" width="2" style="5" bestFit="1" customWidth="1"/>
    <col min="774" max="774" width="12.85546875" style="5" bestFit="1" customWidth="1"/>
    <col min="775" max="775" width="13.7109375" style="5" customWidth="1"/>
    <col min="776" max="776" width="3.140625" style="5" bestFit="1" customWidth="1"/>
    <col min="777" max="777" width="15.42578125" style="5" bestFit="1" customWidth="1"/>
    <col min="778" max="778" width="2.7109375" style="5" customWidth="1"/>
    <col min="779" max="779" width="11.85546875" style="5" customWidth="1"/>
    <col min="780" max="780" width="9.140625" style="5"/>
    <col min="781" max="781" width="11.85546875" style="5" customWidth="1"/>
    <col min="782" max="1024" width="9.140625" style="5"/>
    <col min="1025" max="1025" width="3.7109375" style="5" customWidth="1"/>
    <col min="1026" max="1026" width="38.42578125" style="5" customWidth="1"/>
    <col min="1027" max="1027" width="8" style="5" bestFit="1" customWidth="1"/>
    <col min="1028" max="1028" width="6.5703125" style="5" bestFit="1" customWidth="1"/>
    <col min="1029" max="1029" width="2" style="5" bestFit="1" customWidth="1"/>
    <col min="1030" max="1030" width="12.85546875" style="5" bestFit="1" customWidth="1"/>
    <col min="1031" max="1031" width="13.7109375" style="5" customWidth="1"/>
    <col min="1032" max="1032" width="3.140625" style="5" bestFit="1" customWidth="1"/>
    <col min="1033" max="1033" width="15.42578125" style="5" bestFit="1" customWidth="1"/>
    <col min="1034" max="1034" width="2.7109375" style="5" customWidth="1"/>
    <col min="1035" max="1035" width="11.85546875" style="5" customWidth="1"/>
    <col min="1036" max="1036" width="9.140625" style="5"/>
    <col min="1037" max="1037" width="11.85546875" style="5" customWidth="1"/>
    <col min="1038" max="1280" width="9.140625" style="5"/>
    <col min="1281" max="1281" width="3.7109375" style="5" customWidth="1"/>
    <col min="1282" max="1282" width="38.42578125" style="5" customWidth="1"/>
    <col min="1283" max="1283" width="8" style="5" bestFit="1" customWidth="1"/>
    <col min="1284" max="1284" width="6.5703125" style="5" bestFit="1" customWidth="1"/>
    <col min="1285" max="1285" width="2" style="5" bestFit="1" customWidth="1"/>
    <col min="1286" max="1286" width="12.85546875" style="5" bestFit="1" customWidth="1"/>
    <col min="1287" max="1287" width="13.7109375" style="5" customWidth="1"/>
    <col min="1288" max="1288" width="3.140625" style="5" bestFit="1" customWidth="1"/>
    <col min="1289" max="1289" width="15.42578125" style="5" bestFit="1" customWidth="1"/>
    <col min="1290" max="1290" width="2.7109375" style="5" customWidth="1"/>
    <col min="1291" max="1291" width="11.85546875" style="5" customWidth="1"/>
    <col min="1292" max="1292" width="9.140625" style="5"/>
    <col min="1293" max="1293" width="11.85546875" style="5" customWidth="1"/>
    <col min="1294" max="1536" width="9.140625" style="5"/>
    <col min="1537" max="1537" width="3.7109375" style="5" customWidth="1"/>
    <col min="1538" max="1538" width="38.42578125" style="5" customWidth="1"/>
    <col min="1539" max="1539" width="8" style="5" bestFit="1" customWidth="1"/>
    <col min="1540" max="1540" width="6.5703125" style="5" bestFit="1" customWidth="1"/>
    <col min="1541" max="1541" width="2" style="5" bestFit="1" customWidth="1"/>
    <col min="1542" max="1542" width="12.85546875" style="5" bestFit="1" customWidth="1"/>
    <col min="1543" max="1543" width="13.7109375" style="5" customWidth="1"/>
    <col min="1544" max="1544" width="3.140625" style="5" bestFit="1" customWidth="1"/>
    <col min="1545" max="1545" width="15.42578125" style="5" bestFit="1" customWidth="1"/>
    <col min="1546" max="1546" width="2.7109375" style="5" customWidth="1"/>
    <col min="1547" max="1547" width="11.85546875" style="5" customWidth="1"/>
    <col min="1548" max="1548" width="9.140625" style="5"/>
    <col min="1549" max="1549" width="11.85546875" style="5" customWidth="1"/>
    <col min="1550" max="1792" width="9.140625" style="5"/>
    <col min="1793" max="1793" width="3.7109375" style="5" customWidth="1"/>
    <col min="1794" max="1794" width="38.42578125" style="5" customWidth="1"/>
    <col min="1795" max="1795" width="8" style="5" bestFit="1" customWidth="1"/>
    <col min="1796" max="1796" width="6.5703125" style="5" bestFit="1" customWidth="1"/>
    <col min="1797" max="1797" width="2" style="5" bestFit="1" customWidth="1"/>
    <col min="1798" max="1798" width="12.85546875" style="5" bestFit="1" customWidth="1"/>
    <col min="1799" max="1799" width="13.7109375" style="5" customWidth="1"/>
    <col min="1800" max="1800" width="3.140625" style="5" bestFit="1" customWidth="1"/>
    <col min="1801" max="1801" width="15.42578125" style="5" bestFit="1" customWidth="1"/>
    <col min="1802" max="1802" width="2.7109375" style="5" customWidth="1"/>
    <col min="1803" max="1803" width="11.85546875" style="5" customWidth="1"/>
    <col min="1804" max="1804" width="9.140625" style="5"/>
    <col min="1805" max="1805" width="11.85546875" style="5" customWidth="1"/>
    <col min="1806" max="2048" width="9.140625" style="5"/>
    <col min="2049" max="2049" width="3.7109375" style="5" customWidth="1"/>
    <col min="2050" max="2050" width="38.42578125" style="5" customWidth="1"/>
    <col min="2051" max="2051" width="8" style="5" bestFit="1" customWidth="1"/>
    <col min="2052" max="2052" width="6.5703125" style="5" bestFit="1" customWidth="1"/>
    <col min="2053" max="2053" width="2" style="5" bestFit="1" customWidth="1"/>
    <col min="2054" max="2054" width="12.85546875" style="5" bestFit="1" customWidth="1"/>
    <col min="2055" max="2055" width="13.7109375" style="5" customWidth="1"/>
    <col min="2056" max="2056" width="3.140625" style="5" bestFit="1" customWidth="1"/>
    <col min="2057" max="2057" width="15.42578125" style="5" bestFit="1" customWidth="1"/>
    <col min="2058" max="2058" width="2.7109375" style="5" customWidth="1"/>
    <col min="2059" max="2059" width="11.85546875" style="5" customWidth="1"/>
    <col min="2060" max="2060" width="9.140625" style="5"/>
    <col min="2061" max="2061" width="11.85546875" style="5" customWidth="1"/>
    <col min="2062" max="2304" width="9.140625" style="5"/>
    <col min="2305" max="2305" width="3.7109375" style="5" customWidth="1"/>
    <col min="2306" max="2306" width="38.42578125" style="5" customWidth="1"/>
    <col min="2307" max="2307" width="8" style="5" bestFit="1" customWidth="1"/>
    <col min="2308" max="2308" width="6.5703125" style="5" bestFit="1" customWidth="1"/>
    <col min="2309" max="2309" width="2" style="5" bestFit="1" customWidth="1"/>
    <col min="2310" max="2310" width="12.85546875" style="5" bestFit="1" customWidth="1"/>
    <col min="2311" max="2311" width="13.7109375" style="5" customWidth="1"/>
    <col min="2312" max="2312" width="3.140625" style="5" bestFit="1" customWidth="1"/>
    <col min="2313" max="2313" width="15.42578125" style="5" bestFit="1" customWidth="1"/>
    <col min="2314" max="2314" width="2.7109375" style="5" customWidth="1"/>
    <col min="2315" max="2315" width="11.85546875" style="5" customWidth="1"/>
    <col min="2316" max="2316" width="9.140625" style="5"/>
    <col min="2317" max="2317" width="11.85546875" style="5" customWidth="1"/>
    <col min="2318" max="2560" width="9.140625" style="5"/>
    <col min="2561" max="2561" width="3.7109375" style="5" customWidth="1"/>
    <col min="2562" max="2562" width="38.42578125" style="5" customWidth="1"/>
    <col min="2563" max="2563" width="8" style="5" bestFit="1" customWidth="1"/>
    <col min="2564" max="2564" width="6.5703125" style="5" bestFit="1" customWidth="1"/>
    <col min="2565" max="2565" width="2" style="5" bestFit="1" customWidth="1"/>
    <col min="2566" max="2566" width="12.85546875" style="5" bestFit="1" customWidth="1"/>
    <col min="2567" max="2567" width="13.7109375" style="5" customWidth="1"/>
    <col min="2568" max="2568" width="3.140625" style="5" bestFit="1" customWidth="1"/>
    <col min="2569" max="2569" width="15.42578125" style="5" bestFit="1" customWidth="1"/>
    <col min="2570" max="2570" width="2.7109375" style="5" customWidth="1"/>
    <col min="2571" max="2571" width="11.85546875" style="5" customWidth="1"/>
    <col min="2572" max="2572" width="9.140625" style="5"/>
    <col min="2573" max="2573" width="11.85546875" style="5" customWidth="1"/>
    <col min="2574" max="2816" width="9.140625" style="5"/>
    <col min="2817" max="2817" width="3.7109375" style="5" customWidth="1"/>
    <col min="2818" max="2818" width="38.42578125" style="5" customWidth="1"/>
    <col min="2819" max="2819" width="8" style="5" bestFit="1" customWidth="1"/>
    <col min="2820" max="2820" width="6.5703125" style="5" bestFit="1" customWidth="1"/>
    <col min="2821" max="2821" width="2" style="5" bestFit="1" customWidth="1"/>
    <col min="2822" max="2822" width="12.85546875" style="5" bestFit="1" customWidth="1"/>
    <col min="2823" max="2823" width="13.7109375" style="5" customWidth="1"/>
    <col min="2824" max="2824" width="3.140625" style="5" bestFit="1" customWidth="1"/>
    <col min="2825" max="2825" width="15.42578125" style="5" bestFit="1" customWidth="1"/>
    <col min="2826" max="2826" width="2.7109375" style="5" customWidth="1"/>
    <col min="2827" max="2827" width="11.85546875" style="5" customWidth="1"/>
    <col min="2828" max="2828" width="9.140625" style="5"/>
    <col min="2829" max="2829" width="11.85546875" style="5" customWidth="1"/>
    <col min="2830" max="3072" width="9.140625" style="5"/>
    <col min="3073" max="3073" width="3.7109375" style="5" customWidth="1"/>
    <col min="3074" max="3074" width="38.42578125" style="5" customWidth="1"/>
    <col min="3075" max="3075" width="8" style="5" bestFit="1" customWidth="1"/>
    <col min="3076" max="3076" width="6.5703125" style="5" bestFit="1" customWidth="1"/>
    <col min="3077" max="3077" width="2" style="5" bestFit="1" customWidth="1"/>
    <col min="3078" max="3078" width="12.85546875" style="5" bestFit="1" customWidth="1"/>
    <col min="3079" max="3079" width="13.7109375" style="5" customWidth="1"/>
    <col min="3080" max="3080" width="3.140625" style="5" bestFit="1" customWidth="1"/>
    <col min="3081" max="3081" width="15.42578125" style="5" bestFit="1" customWidth="1"/>
    <col min="3082" max="3082" width="2.7109375" style="5" customWidth="1"/>
    <col min="3083" max="3083" width="11.85546875" style="5" customWidth="1"/>
    <col min="3084" max="3084" width="9.140625" style="5"/>
    <col min="3085" max="3085" width="11.85546875" style="5" customWidth="1"/>
    <col min="3086" max="3328" width="9.140625" style="5"/>
    <col min="3329" max="3329" width="3.7109375" style="5" customWidth="1"/>
    <col min="3330" max="3330" width="38.42578125" style="5" customWidth="1"/>
    <col min="3331" max="3331" width="8" style="5" bestFit="1" customWidth="1"/>
    <col min="3332" max="3332" width="6.5703125" style="5" bestFit="1" customWidth="1"/>
    <col min="3333" max="3333" width="2" style="5" bestFit="1" customWidth="1"/>
    <col min="3334" max="3334" width="12.85546875" style="5" bestFit="1" customWidth="1"/>
    <col min="3335" max="3335" width="13.7109375" style="5" customWidth="1"/>
    <col min="3336" max="3336" width="3.140625" style="5" bestFit="1" customWidth="1"/>
    <col min="3337" max="3337" width="15.42578125" style="5" bestFit="1" customWidth="1"/>
    <col min="3338" max="3338" width="2.7109375" style="5" customWidth="1"/>
    <col min="3339" max="3339" width="11.85546875" style="5" customWidth="1"/>
    <col min="3340" max="3340" width="9.140625" style="5"/>
    <col min="3341" max="3341" width="11.85546875" style="5" customWidth="1"/>
    <col min="3342" max="3584" width="9.140625" style="5"/>
    <col min="3585" max="3585" width="3.7109375" style="5" customWidth="1"/>
    <col min="3586" max="3586" width="38.42578125" style="5" customWidth="1"/>
    <col min="3587" max="3587" width="8" style="5" bestFit="1" customWidth="1"/>
    <col min="3588" max="3588" width="6.5703125" style="5" bestFit="1" customWidth="1"/>
    <col min="3589" max="3589" width="2" style="5" bestFit="1" customWidth="1"/>
    <col min="3590" max="3590" width="12.85546875" style="5" bestFit="1" customWidth="1"/>
    <col min="3591" max="3591" width="13.7109375" style="5" customWidth="1"/>
    <col min="3592" max="3592" width="3.140625" style="5" bestFit="1" customWidth="1"/>
    <col min="3593" max="3593" width="15.42578125" style="5" bestFit="1" customWidth="1"/>
    <col min="3594" max="3594" width="2.7109375" style="5" customWidth="1"/>
    <col min="3595" max="3595" width="11.85546875" style="5" customWidth="1"/>
    <col min="3596" max="3596" width="9.140625" style="5"/>
    <col min="3597" max="3597" width="11.85546875" style="5" customWidth="1"/>
    <col min="3598" max="3840" width="9.140625" style="5"/>
    <col min="3841" max="3841" width="3.7109375" style="5" customWidth="1"/>
    <col min="3842" max="3842" width="38.42578125" style="5" customWidth="1"/>
    <col min="3843" max="3843" width="8" style="5" bestFit="1" customWidth="1"/>
    <col min="3844" max="3844" width="6.5703125" style="5" bestFit="1" customWidth="1"/>
    <col min="3845" max="3845" width="2" style="5" bestFit="1" customWidth="1"/>
    <col min="3846" max="3846" width="12.85546875" style="5" bestFit="1" customWidth="1"/>
    <col min="3847" max="3847" width="13.7109375" style="5" customWidth="1"/>
    <col min="3848" max="3848" width="3.140625" style="5" bestFit="1" customWidth="1"/>
    <col min="3849" max="3849" width="15.42578125" style="5" bestFit="1" customWidth="1"/>
    <col min="3850" max="3850" width="2.7109375" style="5" customWidth="1"/>
    <col min="3851" max="3851" width="11.85546875" style="5" customWidth="1"/>
    <col min="3852" max="3852" width="9.140625" style="5"/>
    <col min="3853" max="3853" width="11.85546875" style="5" customWidth="1"/>
    <col min="3854" max="4096" width="9.140625" style="5"/>
    <col min="4097" max="4097" width="3.7109375" style="5" customWidth="1"/>
    <col min="4098" max="4098" width="38.42578125" style="5" customWidth="1"/>
    <col min="4099" max="4099" width="8" style="5" bestFit="1" customWidth="1"/>
    <col min="4100" max="4100" width="6.5703125" style="5" bestFit="1" customWidth="1"/>
    <col min="4101" max="4101" width="2" style="5" bestFit="1" customWidth="1"/>
    <col min="4102" max="4102" width="12.85546875" style="5" bestFit="1" customWidth="1"/>
    <col min="4103" max="4103" width="13.7109375" style="5" customWidth="1"/>
    <col min="4104" max="4104" width="3.140625" style="5" bestFit="1" customWidth="1"/>
    <col min="4105" max="4105" width="15.42578125" style="5" bestFit="1" customWidth="1"/>
    <col min="4106" max="4106" width="2.7109375" style="5" customWidth="1"/>
    <col min="4107" max="4107" width="11.85546875" style="5" customWidth="1"/>
    <col min="4108" max="4108" width="9.140625" style="5"/>
    <col min="4109" max="4109" width="11.85546875" style="5" customWidth="1"/>
    <col min="4110" max="4352" width="9.140625" style="5"/>
    <col min="4353" max="4353" width="3.7109375" style="5" customWidth="1"/>
    <col min="4354" max="4354" width="38.42578125" style="5" customWidth="1"/>
    <col min="4355" max="4355" width="8" style="5" bestFit="1" customWidth="1"/>
    <col min="4356" max="4356" width="6.5703125" style="5" bestFit="1" customWidth="1"/>
    <col min="4357" max="4357" width="2" style="5" bestFit="1" customWidth="1"/>
    <col min="4358" max="4358" width="12.85546875" style="5" bestFit="1" customWidth="1"/>
    <col min="4359" max="4359" width="13.7109375" style="5" customWidth="1"/>
    <col min="4360" max="4360" width="3.140625" style="5" bestFit="1" customWidth="1"/>
    <col min="4361" max="4361" width="15.42578125" style="5" bestFit="1" customWidth="1"/>
    <col min="4362" max="4362" width="2.7109375" style="5" customWidth="1"/>
    <col min="4363" max="4363" width="11.85546875" style="5" customWidth="1"/>
    <col min="4364" max="4364" width="9.140625" style="5"/>
    <col min="4365" max="4365" width="11.85546875" style="5" customWidth="1"/>
    <col min="4366" max="4608" width="9.140625" style="5"/>
    <col min="4609" max="4609" width="3.7109375" style="5" customWidth="1"/>
    <col min="4610" max="4610" width="38.42578125" style="5" customWidth="1"/>
    <col min="4611" max="4611" width="8" style="5" bestFit="1" customWidth="1"/>
    <col min="4612" max="4612" width="6.5703125" style="5" bestFit="1" customWidth="1"/>
    <col min="4613" max="4613" width="2" style="5" bestFit="1" customWidth="1"/>
    <col min="4614" max="4614" width="12.85546875" style="5" bestFit="1" customWidth="1"/>
    <col min="4615" max="4615" width="13.7109375" style="5" customWidth="1"/>
    <col min="4616" max="4616" width="3.140625" style="5" bestFit="1" customWidth="1"/>
    <col min="4617" max="4617" width="15.42578125" style="5" bestFit="1" customWidth="1"/>
    <col min="4618" max="4618" width="2.7109375" style="5" customWidth="1"/>
    <col min="4619" max="4619" width="11.85546875" style="5" customWidth="1"/>
    <col min="4620" max="4620" width="9.140625" style="5"/>
    <col min="4621" max="4621" width="11.85546875" style="5" customWidth="1"/>
    <col min="4622" max="4864" width="9.140625" style="5"/>
    <col min="4865" max="4865" width="3.7109375" style="5" customWidth="1"/>
    <col min="4866" max="4866" width="38.42578125" style="5" customWidth="1"/>
    <col min="4867" max="4867" width="8" style="5" bestFit="1" customWidth="1"/>
    <col min="4868" max="4868" width="6.5703125" style="5" bestFit="1" customWidth="1"/>
    <col min="4869" max="4869" width="2" style="5" bestFit="1" customWidth="1"/>
    <col min="4870" max="4870" width="12.85546875" style="5" bestFit="1" customWidth="1"/>
    <col min="4871" max="4871" width="13.7109375" style="5" customWidth="1"/>
    <col min="4872" max="4872" width="3.140625" style="5" bestFit="1" customWidth="1"/>
    <col min="4873" max="4873" width="15.42578125" style="5" bestFit="1" customWidth="1"/>
    <col min="4874" max="4874" width="2.7109375" style="5" customWidth="1"/>
    <col min="4875" max="4875" width="11.85546875" style="5" customWidth="1"/>
    <col min="4876" max="4876" width="9.140625" style="5"/>
    <col min="4877" max="4877" width="11.85546875" style="5" customWidth="1"/>
    <col min="4878" max="5120" width="9.140625" style="5"/>
    <col min="5121" max="5121" width="3.7109375" style="5" customWidth="1"/>
    <col min="5122" max="5122" width="38.42578125" style="5" customWidth="1"/>
    <col min="5123" max="5123" width="8" style="5" bestFit="1" customWidth="1"/>
    <col min="5124" max="5124" width="6.5703125" style="5" bestFit="1" customWidth="1"/>
    <col min="5125" max="5125" width="2" style="5" bestFit="1" customWidth="1"/>
    <col min="5126" max="5126" width="12.85546875" style="5" bestFit="1" customWidth="1"/>
    <col min="5127" max="5127" width="13.7109375" style="5" customWidth="1"/>
    <col min="5128" max="5128" width="3.140625" style="5" bestFit="1" customWidth="1"/>
    <col min="5129" max="5129" width="15.42578125" style="5" bestFit="1" customWidth="1"/>
    <col min="5130" max="5130" width="2.7109375" style="5" customWidth="1"/>
    <col min="5131" max="5131" width="11.85546875" style="5" customWidth="1"/>
    <col min="5132" max="5132" width="9.140625" style="5"/>
    <col min="5133" max="5133" width="11.85546875" style="5" customWidth="1"/>
    <col min="5134" max="5376" width="9.140625" style="5"/>
    <col min="5377" max="5377" width="3.7109375" style="5" customWidth="1"/>
    <col min="5378" max="5378" width="38.42578125" style="5" customWidth="1"/>
    <col min="5379" max="5379" width="8" style="5" bestFit="1" customWidth="1"/>
    <col min="5380" max="5380" width="6.5703125" style="5" bestFit="1" customWidth="1"/>
    <col min="5381" max="5381" width="2" style="5" bestFit="1" customWidth="1"/>
    <col min="5382" max="5382" width="12.85546875" style="5" bestFit="1" customWidth="1"/>
    <col min="5383" max="5383" width="13.7109375" style="5" customWidth="1"/>
    <col min="5384" max="5384" width="3.140625" style="5" bestFit="1" customWidth="1"/>
    <col min="5385" max="5385" width="15.42578125" style="5" bestFit="1" customWidth="1"/>
    <col min="5386" max="5386" width="2.7109375" style="5" customWidth="1"/>
    <col min="5387" max="5387" width="11.85546875" style="5" customWidth="1"/>
    <col min="5388" max="5388" width="9.140625" style="5"/>
    <col min="5389" max="5389" width="11.85546875" style="5" customWidth="1"/>
    <col min="5390" max="5632" width="9.140625" style="5"/>
    <col min="5633" max="5633" width="3.7109375" style="5" customWidth="1"/>
    <col min="5634" max="5634" width="38.42578125" style="5" customWidth="1"/>
    <col min="5635" max="5635" width="8" style="5" bestFit="1" customWidth="1"/>
    <col min="5636" max="5636" width="6.5703125" style="5" bestFit="1" customWidth="1"/>
    <col min="5637" max="5637" width="2" style="5" bestFit="1" customWidth="1"/>
    <col min="5638" max="5638" width="12.85546875" style="5" bestFit="1" customWidth="1"/>
    <col min="5639" max="5639" width="13.7109375" style="5" customWidth="1"/>
    <col min="5640" max="5640" width="3.140625" style="5" bestFit="1" customWidth="1"/>
    <col min="5641" max="5641" width="15.42578125" style="5" bestFit="1" customWidth="1"/>
    <col min="5642" max="5642" width="2.7109375" style="5" customWidth="1"/>
    <col min="5643" max="5643" width="11.85546875" style="5" customWidth="1"/>
    <col min="5644" max="5644" width="9.140625" style="5"/>
    <col min="5645" max="5645" width="11.85546875" style="5" customWidth="1"/>
    <col min="5646" max="5888" width="9.140625" style="5"/>
    <col min="5889" max="5889" width="3.7109375" style="5" customWidth="1"/>
    <col min="5890" max="5890" width="38.42578125" style="5" customWidth="1"/>
    <col min="5891" max="5891" width="8" style="5" bestFit="1" customWidth="1"/>
    <col min="5892" max="5892" width="6.5703125" style="5" bestFit="1" customWidth="1"/>
    <col min="5893" max="5893" width="2" style="5" bestFit="1" customWidth="1"/>
    <col min="5894" max="5894" width="12.85546875" style="5" bestFit="1" customWidth="1"/>
    <col min="5895" max="5895" width="13.7109375" style="5" customWidth="1"/>
    <col min="5896" max="5896" width="3.140625" style="5" bestFit="1" customWidth="1"/>
    <col min="5897" max="5897" width="15.42578125" style="5" bestFit="1" customWidth="1"/>
    <col min="5898" max="5898" width="2.7109375" style="5" customWidth="1"/>
    <col min="5899" max="5899" width="11.85546875" style="5" customWidth="1"/>
    <col min="5900" max="5900" width="9.140625" style="5"/>
    <col min="5901" max="5901" width="11.85546875" style="5" customWidth="1"/>
    <col min="5902" max="6144" width="9.140625" style="5"/>
    <col min="6145" max="6145" width="3.7109375" style="5" customWidth="1"/>
    <col min="6146" max="6146" width="38.42578125" style="5" customWidth="1"/>
    <col min="6147" max="6147" width="8" style="5" bestFit="1" customWidth="1"/>
    <col min="6148" max="6148" width="6.5703125" style="5" bestFit="1" customWidth="1"/>
    <col min="6149" max="6149" width="2" style="5" bestFit="1" customWidth="1"/>
    <col min="6150" max="6150" width="12.85546875" style="5" bestFit="1" customWidth="1"/>
    <col min="6151" max="6151" width="13.7109375" style="5" customWidth="1"/>
    <col min="6152" max="6152" width="3.140625" style="5" bestFit="1" customWidth="1"/>
    <col min="6153" max="6153" width="15.42578125" style="5" bestFit="1" customWidth="1"/>
    <col min="6154" max="6154" width="2.7109375" style="5" customWidth="1"/>
    <col min="6155" max="6155" width="11.85546875" style="5" customWidth="1"/>
    <col min="6156" max="6156" width="9.140625" style="5"/>
    <col min="6157" max="6157" width="11.85546875" style="5" customWidth="1"/>
    <col min="6158" max="6400" width="9.140625" style="5"/>
    <col min="6401" max="6401" width="3.7109375" style="5" customWidth="1"/>
    <col min="6402" max="6402" width="38.42578125" style="5" customWidth="1"/>
    <col min="6403" max="6403" width="8" style="5" bestFit="1" customWidth="1"/>
    <col min="6404" max="6404" width="6.5703125" style="5" bestFit="1" customWidth="1"/>
    <col min="6405" max="6405" width="2" style="5" bestFit="1" customWidth="1"/>
    <col min="6406" max="6406" width="12.85546875" style="5" bestFit="1" customWidth="1"/>
    <col min="6407" max="6407" width="13.7109375" style="5" customWidth="1"/>
    <col min="6408" max="6408" width="3.140625" style="5" bestFit="1" customWidth="1"/>
    <col min="6409" max="6409" width="15.42578125" style="5" bestFit="1" customWidth="1"/>
    <col min="6410" max="6410" width="2.7109375" style="5" customWidth="1"/>
    <col min="6411" max="6411" width="11.85546875" style="5" customWidth="1"/>
    <col min="6412" max="6412" width="9.140625" style="5"/>
    <col min="6413" max="6413" width="11.85546875" style="5" customWidth="1"/>
    <col min="6414" max="6656" width="9.140625" style="5"/>
    <col min="6657" max="6657" width="3.7109375" style="5" customWidth="1"/>
    <col min="6658" max="6658" width="38.42578125" style="5" customWidth="1"/>
    <col min="6659" max="6659" width="8" style="5" bestFit="1" customWidth="1"/>
    <col min="6660" max="6660" width="6.5703125" style="5" bestFit="1" customWidth="1"/>
    <col min="6661" max="6661" width="2" style="5" bestFit="1" customWidth="1"/>
    <col min="6662" max="6662" width="12.85546875" style="5" bestFit="1" customWidth="1"/>
    <col min="6663" max="6663" width="13.7109375" style="5" customWidth="1"/>
    <col min="6664" max="6664" width="3.140625" style="5" bestFit="1" customWidth="1"/>
    <col min="6665" max="6665" width="15.42578125" style="5" bestFit="1" customWidth="1"/>
    <col min="6666" max="6666" width="2.7109375" style="5" customWidth="1"/>
    <col min="6667" max="6667" width="11.85546875" style="5" customWidth="1"/>
    <col min="6668" max="6668" width="9.140625" style="5"/>
    <col min="6669" max="6669" width="11.85546875" style="5" customWidth="1"/>
    <col min="6670" max="6912" width="9.140625" style="5"/>
    <col min="6913" max="6913" width="3.7109375" style="5" customWidth="1"/>
    <col min="6914" max="6914" width="38.42578125" style="5" customWidth="1"/>
    <col min="6915" max="6915" width="8" style="5" bestFit="1" customWidth="1"/>
    <col min="6916" max="6916" width="6.5703125" style="5" bestFit="1" customWidth="1"/>
    <col min="6917" max="6917" width="2" style="5" bestFit="1" customWidth="1"/>
    <col min="6918" max="6918" width="12.85546875" style="5" bestFit="1" customWidth="1"/>
    <col min="6919" max="6919" width="13.7109375" style="5" customWidth="1"/>
    <col min="6920" max="6920" width="3.140625" style="5" bestFit="1" customWidth="1"/>
    <col min="6921" max="6921" width="15.42578125" style="5" bestFit="1" customWidth="1"/>
    <col min="6922" max="6922" width="2.7109375" style="5" customWidth="1"/>
    <col min="6923" max="6923" width="11.85546875" style="5" customWidth="1"/>
    <col min="6924" max="6924" width="9.140625" style="5"/>
    <col min="6925" max="6925" width="11.85546875" style="5" customWidth="1"/>
    <col min="6926" max="7168" width="9.140625" style="5"/>
    <col min="7169" max="7169" width="3.7109375" style="5" customWidth="1"/>
    <col min="7170" max="7170" width="38.42578125" style="5" customWidth="1"/>
    <col min="7171" max="7171" width="8" style="5" bestFit="1" customWidth="1"/>
    <col min="7172" max="7172" width="6.5703125" style="5" bestFit="1" customWidth="1"/>
    <col min="7173" max="7173" width="2" style="5" bestFit="1" customWidth="1"/>
    <col min="7174" max="7174" width="12.85546875" style="5" bestFit="1" customWidth="1"/>
    <col min="7175" max="7175" width="13.7109375" style="5" customWidth="1"/>
    <col min="7176" max="7176" width="3.140625" style="5" bestFit="1" customWidth="1"/>
    <col min="7177" max="7177" width="15.42578125" style="5" bestFit="1" customWidth="1"/>
    <col min="7178" max="7178" width="2.7109375" style="5" customWidth="1"/>
    <col min="7179" max="7179" width="11.85546875" style="5" customWidth="1"/>
    <col min="7180" max="7180" width="9.140625" style="5"/>
    <col min="7181" max="7181" width="11.85546875" style="5" customWidth="1"/>
    <col min="7182" max="7424" width="9.140625" style="5"/>
    <col min="7425" max="7425" width="3.7109375" style="5" customWidth="1"/>
    <col min="7426" max="7426" width="38.42578125" style="5" customWidth="1"/>
    <col min="7427" max="7427" width="8" style="5" bestFit="1" customWidth="1"/>
    <col min="7428" max="7428" width="6.5703125" style="5" bestFit="1" customWidth="1"/>
    <col min="7429" max="7429" width="2" style="5" bestFit="1" customWidth="1"/>
    <col min="7430" max="7430" width="12.85546875" style="5" bestFit="1" customWidth="1"/>
    <col min="7431" max="7431" width="13.7109375" style="5" customWidth="1"/>
    <col min="7432" max="7432" width="3.140625" style="5" bestFit="1" customWidth="1"/>
    <col min="7433" max="7433" width="15.42578125" style="5" bestFit="1" customWidth="1"/>
    <col min="7434" max="7434" width="2.7109375" style="5" customWidth="1"/>
    <col min="7435" max="7435" width="11.85546875" style="5" customWidth="1"/>
    <col min="7436" max="7436" width="9.140625" style="5"/>
    <col min="7437" max="7437" width="11.85546875" style="5" customWidth="1"/>
    <col min="7438" max="7680" width="9.140625" style="5"/>
    <col min="7681" max="7681" width="3.7109375" style="5" customWidth="1"/>
    <col min="7682" max="7682" width="38.42578125" style="5" customWidth="1"/>
    <col min="7683" max="7683" width="8" style="5" bestFit="1" customWidth="1"/>
    <col min="7684" max="7684" width="6.5703125" style="5" bestFit="1" customWidth="1"/>
    <col min="7685" max="7685" width="2" style="5" bestFit="1" customWidth="1"/>
    <col min="7686" max="7686" width="12.85546875" style="5" bestFit="1" customWidth="1"/>
    <col min="7687" max="7687" width="13.7109375" style="5" customWidth="1"/>
    <col min="7688" max="7688" width="3.140625" style="5" bestFit="1" customWidth="1"/>
    <col min="7689" max="7689" width="15.42578125" style="5" bestFit="1" customWidth="1"/>
    <col min="7690" max="7690" width="2.7109375" style="5" customWidth="1"/>
    <col min="7691" max="7691" width="11.85546875" style="5" customWidth="1"/>
    <col min="7692" max="7692" width="9.140625" style="5"/>
    <col min="7693" max="7693" width="11.85546875" style="5" customWidth="1"/>
    <col min="7694" max="7936" width="9.140625" style="5"/>
    <col min="7937" max="7937" width="3.7109375" style="5" customWidth="1"/>
    <col min="7938" max="7938" width="38.42578125" style="5" customWidth="1"/>
    <col min="7939" max="7939" width="8" style="5" bestFit="1" customWidth="1"/>
    <col min="7940" max="7940" width="6.5703125" style="5" bestFit="1" customWidth="1"/>
    <col min="7941" max="7941" width="2" style="5" bestFit="1" customWidth="1"/>
    <col min="7942" max="7942" width="12.85546875" style="5" bestFit="1" customWidth="1"/>
    <col min="7943" max="7943" width="13.7109375" style="5" customWidth="1"/>
    <col min="7944" max="7944" width="3.140625" style="5" bestFit="1" customWidth="1"/>
    <col min="7945" max="7945" width="15.42578125" style="5" bestFit="1" customWidth="1"/>
    <col min="7946" max="7946" width="2.7109375" style="5" customWidth="1"/>
    <col min="7947" max="7947" width="11.85546875" style="5" customWidth="1"/>
    <col min="7948" max="7948" width="9.140625" style="5"/>
    <col min="7949" max="7949" width="11.85546875" style="5" customWidth="1"/>
    <col min="7950" max="8192" width="9.140625" style="5"/>
    <col min="8193" max="8193" width="3.7109375" style="5" customWidth="1"/>
    <col min="8194" max="8194" width="38.42578125" style="5" customWidth="1"/>
    <col min="8195" max="8195" width="8" style="5" bestFit="1" customWidth="1"/>
    <col min="8196" max="8196" width="6.5703125" style="5" bestFit="1" customWidth="1"/>
    <col min="8197" max="8197" width="2" style="5" bestFit="1" customWidth="1"/>
    <col min="8198" max="8198" width="12.85546875" style="5" bestFit="1" customWidth="1"/>
    <col min="8199" max="8199" width="13.7109375" style="5" customWidth="1"/>
    <col min="8200" max="8200" width="3.140625" style="5" bestFit="1" customWidth="1"/>
    <col min="8201" max="8201" width="15.42578125" style="5" bestFit="1" customWidth="1"/>
    <col min="8202" max="8202" width="2.7109375" style="5" customWidth="1"/>
    <col min="8203" max="8203" width="11.85546875" style="5" customWidth="1"/>
    <col min="8204" max="8204" width="9.140625" style="5"/>
    <col min="8205" max="8205" width="11.85546875" style="5" customWidth="1"/>
    <col min="8206" max="8448" width="9.140625" style="5"/>
    <col min="8449" max="8449" width="3.7109375" style="5" customWidth="1"/>
    <col min="8450" max="8450" width="38.42578125" style="5" customWidth="1"/>
    <col min="8451" max="8451" width="8" style="5" bestFit="1" customWidth="1"/>
    <col min="8452" max="8452" width="6.5703125" style="5" bestFit="1" customWidth="1"/>
    <col min="8453" max="8453" width="2" style="5" bestFit="1" customWidth="1"/>
    <col min="8454" max="8454" width="12.85546875" style="5" bestFit="1" customWidth="1"/>
    <col min="8455" max="8455" width="13.7109375" style="5" customWidth="1"/>
    <col min="8456" max="8456" width="3.140625" style="5" bestFit="1" customWidth="1"/>
    <col min="8457" max="8457" width="15.42578125" style="5" bestFit="1" customWidth="1"/>
    <col min="8458" max="8458" width="2.7109375" style="5" customWidth="1"/>
    <col min="8459" max="8459" width="11.85546875" style="5" customWidth="1"/>
    <col min="8460" max="8460" width="9.140625" style="5"/>
    <col min="8461" max="8461" width="11.85546875" style="5" customWidth="1"/>
    <col min="8462" max="8704" width="9.140625" style="5"/>
    <col min="8705" max="8705" width="3.7109375" style="5" customWidth="1"/>
    <col min="8706" max="8706" width="38.42578125" style="5" customWidth="1"/>
    <col min="8707" max="8707" width="8" style="5" bestFit="1" customWidth="1"/>
    <col min="8708" max="8708" width="6.5703125" style="5" bestFit="1" customWidth="1"/>
    <col min="8709" max="8709" width="2" style="5" bestFit="1" customWidth="1"/>
    <col min="8710" max="8710" width="12.85546875" style="5" bestFit="1" customWidth="1"/>
    <col min="8711" max="8711" width="13.7109375" style="5" customWidth="1"/>
    <col min="8712" max="8712" width="3.140625" style="5" bestFit="1" customWidth="1"/>
    <col min="8713" max="8713" width="15.42578125" style="5" bestFit="1" customWidth="1"/>
    <col min="8714" max="8714" width="2.7109375" style="5" customWidth="1"/>
    <col min="8715" max="8715" width="11.85546875" style="5" customWidth="1"/>
    <col min="8716" max="8716" width="9.140625" style="5"/>
    <col min="8717" max="8717" width="11.85546875" style="5" customWidth="1"/>
    <col min="8718" max="8960" width="9.140625" style="5"/>
    <col min="8961" max="8961" width="3.7109375" style="5" customWidth="1"/>
    <col min="8962" max="8962" width="38.42578125" style="5" customWidth="1"/>
    <col min="8963" max="8963" width="8" style="5" bestFit="1" customWidth="1"/>
    <col min="8964" max="8964" width="6.5703125" style="5" bestFit="1" customWidth="1"/>
    <col min="8965" max="8965" width="2" style="5" bestFit="1" customWidth="1"/>
    <col min="8966" max="8966" width="12.85546875" style="5" bestFit="1" customWidth="1"/>
    <col min="8967" max="8967" width="13.7109375" style="5" customWidth="1"/>
    <col min="8968" max="8968" width="3.140625" style="5" bestFit="1" customWidth="1"/>
    <col min="8969" max="8969" width="15.42578125" style="5" bestFit="1" customWidth="1"/>
    <col min="8970" max="8970" width="2.7109375" style="5" customWidth="1"/>
    <col min="8971" max="8971" width="11.85546875" style="5" customWidth="1"/>
    <col min="8972" max="8972" width="9.140625" style="5"/>
    <col min="8973" max="8973" width="11.85546875" style="5" customWidth="1"/>
    <col min="8974" max="9216" width="9.140625" style="5"/>
    <col min="9217" max="9217" width="3.7109375" style="5" customWidth="1"/>
    <col min="9218" max="9218" width="38.42578125" style="5" customWidth="1"/>
    <col min="9219" max="9219" width="8" style="5" bestFit="1" customWidth="1"/>
    <col min="9220" max="9220" width="6.5703125" style="5" bestFit="1" customWidth="1"/>
    <col min="9221" max="9221" width="2" style="5" bestFit="1" customWidth="1"/>
    <col min="9222" max="9222" width="12.85546875" style="5" bestFit="1" customWidth="1"/>
    <col min="9223" max="9223" width="13.7109375" style="5" customWidth="1"/>
    <col min="9224" max="9224" width="3.140625" style="5" bestFit="1" customWidth="1"/>
    <col min="9225" max="9225" width="15.42578125" style="5" bestFit="1" customWidth="1"/>
    <col min="9226" max="9226" width="2.7109375" style="5" customWidth="1"/>
    <col min="9227" max="9227" width="11.85546875" style="5" customWidth="1"/>
    <col min="9228" max="9228" width="9.140625" style="5"/>
    <col min="9229" max="9229" width="11.85546875" style="5" customWidth="1"/>
    <col min="9230" max="9472" width="9.140625" style="5"/>
    <col min="9473" max="9473" width="3.7109375" style="5" customWidth="1"/>
    <col min="9474" max="9474" width="38.42578125" style="5" customWidth="1"/>
    <col min="9475" max="9475" width="8" style="5" bestFit="1" customWidth="1"/>
    <col min="9476" max="9476" width="6.5703125" style="5" bestFit="1" customWidth="1"/>
    <col min="9477" max="9477" width="2" style="5" bestFit="1" customWidth="1"/>
    <col min="9478" max="9478" width="12.85546875" style="5" bestFit="1" customWidth="1"/>
    <col min="9479" max="9479" width="13.7109375" style="5" customWidth="1"/>
    <col min="9480" max="9480" width="3.140625" style="5" bestFit="1" customWidth="1"/>
    <col min="9481" max="9481" width="15.42578125" style="5" bestFit="1" customWidth="1"/>
    <col min="9482" max="9482" width="2.7109375" style="5" customWidth="1"/>
    <col min="9483" max="9483" width="11.85546875" style="5" customWidth="1"/>
    <col min="9484" max="9484" width="9.140625" style="5"/>
    <col min="9485" max="9485" width="11.85546875" style="5" customWidth="1"/>
    <col min="9486" max="9728" width="9.140625" style="5"/>
    <col min="9729" max="9729" width="3.7109375" style="5" customWidth="1"/>
    <col min="9730" max="9730" width="38.42578125" style="5" customWidth="1"/>
    <col min="9731" max="9731" width="8" style="5" bestFit="1" customWidth="1"/>
    <col min="9732" max="9732" width="6.5703125" style="5" bestFit="1" customWidth="1"/>
    <col min="9733" max="9733" width="2" style="5" bestFit="1" customWidth="1"/>
    <col min="9734" max="9734" width="12.85546875" style="5" bestFit="1" customWidth="1"/>
    <col min="9735" max="9735" width="13.7109375" style="5" customWidth="1"/>
    <col min="9736" max="9736" width="3.140625" style="5" bestFit="1" customWidth="1"/>
    <col min="9737" max="9737" width="15.42578125" style="5" bestFit="1" customWidth="1"/>
    <col min="9738" max="9738" width="2.7109375" style="5" customWidth="1"/>
    <col min="9739" max="9739" width="11.85546875" style="5" customWidth="1"/>
    <col min="9740" max="9740" width="9.140625" style="5"/>
    <col min="9741" max="9741" width="11.85546875" style="5" customWidth="1"/>
    <col min="9742" max="9984" width="9.140625" style="5"/>
    <col min="9985" max="9985" width="3.7109375" style="5" customWidth="1"/>
    <col min="9986" max="9986" width="38.42578125" style="5" customWidth="1"/>
    <col min="9987" max="9987" width="8" style="5" bestFit="1" customWidth="1"/>
    <col min="9988" max="9988" width="6.5703125" style="5" bestFit="1" customWidth="1"/>
    <col min="9989" max="9989" width="2" style="5" bestFit="1" customWidth="1"/>
    <col min="9990" max="9990" width="12.85546875" style="5" bestFit="1" customWidth="1"/>
    <col min="9991" max="9991" width="13.7109375" style="5" customWidth="1"/>
    <col min="9992" max="9992" width="3.140625" style="5" bestFit="1" customWidth="1"/>
    <col min="9993" max="9993" width="15.42578125" style="5" bestFit="1" customWidth="1"/>
    <col min="9994" max="9994" width="2.7109375" style="5" customWidth="1"/>
    <col min="9995" max="9995" width="11.85546875" style="5" customWidth="1"/>
    <col min="9996" max="9996" width="9.140625" style="5"/>
    <col min="9997" max="9997" width="11.85546875" style="5" customWidth="1"/>
    <col min="9998" max="10240" width="9.140625" style="5"/>
    <col min="10241" max="10241" width="3.7109375" style="5" customWidth="1"/>
    <col min="10242" max="10242" width="38.42578125" style="5" customWidth="1"/>
    <col min="10243" max="10243" width="8" style="5" bestFit="1" customWidth="1"/>
    <col min="10244" max="10244" width="6.5703125" style="5" bestFit="1" customWidth="1"/>
    <col min="10245" max="10245" width="2" style="5" bestFit="1" customWidth="1"/>
    <col min="10246" max="10246" width="12.85546875" style="5" bestFit="1" customWidth="1"/>
    <col min="10247" max="10247" width="13.7109375" style="5" customWidth="1"/>
    <col min="10248" max="10248" width="3.140625" style="5" bestFit="1" customWidth="1"/>
    <col min="10249" max="10249" width="15.42578125" style="5" bestFit="1" customWidth="1"/>
    <col min="10250" max="10250" width="2.7109375" style="5" customWidth="1"/>
    <col min="10251" max="10251" width="11.85546875" style="5" customWidth="1"/>
    <col min="10252" max="10252" width="9.140625" style="5"/>
    <col min="10253" max="10253" width="11.85546875" style="5" customWidth="1"/>
    <col min="10254" max="10496" width="9.140625" style="5"/>
    <col min="10497" max="10497" width="3.7109375" style="5" customWidth="1"/>
    <col min="10498" max="10498" width="38.42578125" style="5" customWidth="1"/>
    <col min="10499" max="10499" width="8" style="5" bestFit="1" customWidth="1"/>
    <col min="10500" max="10500" width="6.5703125" style="5" bestFit="1" customWidth="1"/>
    <col min="10501" max="10501" width="2" style="5" bestFit="1" customWidth="1"/>
    <col min="10502" max="10502" width="12.85546875" style="5" bestFit="1" customWidth="1"/>
    <col min="10503" max="10503" width="13.7109375" style="5" customWidth="1"/>
    <col min="10504" max="10504" width="3.140625" style="5" bestFit="1" customWidth="1"/>
    <col min="10505" max="10505" width="15.42578125" style="5" bestFit="1" customWidth="1"/>
    <col min="10506" max="10506" width="2.7109375" style="5" customWidth="1"/>
    <col min="10507" max="10507" width="11.85546875" style="5" customWidth="1"/>
    <col min="10508" max="10508" width="9.140625" style="5"/>
    <col min="10509" max="10509" width="11.85546875" style="5" customWidth="1"/>
    <col min="10510" max="10752" width="9.140625" style="5"/>
    <col min="10753" max="10753" width="3.7109375" style="5" customWidth="1"/>
    <col min="10754" max="10754" width="38.42578125" style="5" customWidth="1"/>
    <col min="10755" max="10755" width="8" style="5" bestFit="1" customWidth="1"/>
    <col min="10756" max="10756" width="6.5703125" style="5" bestFit="1" customWidth="1"/>
    <col min="10757" max="10757" width="2" style="5" bestFit="1" customWidth="1"/>
    <col min="10758" max="10758" width="12.85546875" style="5" bestFit="1" customWidth="1"/>
    <col min="10759" max="10759" width="13.7109375" style="5" customWidth="1"/>
    <col min="10760" max="10760" width="3.140625" style="5" bestFit="1" customWidth="1"/>
    <col min="10761" max="10761" width="15.42578125" style="5" bestFit="1" customWidth="1"/>
    <col min="10762" max="10762" width="2.7109375" style="5" customWidth="1"/>
    <col min="10763" max="10763" width="11.85546875" style="5" customWidth="1"/>
    <col min="10764" max="10764" width="9.140625" style="5"/>
    <col min="10765" max="10765" width="11.85546875" style="5" customWidth="1"/>
    <col min="10766" max="11008" width="9.140625" style="5"/>
    <col min="11009" max="11009" width="3.7109375" style="5" customWidth="1"/>
    <col min="11010" max="11010" width="38.42578125" style="5" customWidth="1"/>
    <col min="11011" max="11011" width="8" style="5" bestFit="1" customWidth="1"/>
    <col min="11012" max="11012" width="6.5703125" style="5" bestFit="1" customWidth="1"/>
    <col min="11013" max="11013" width="2" style="5" bestFit="1" customWidth="1"/>
    <col min="11014" max="11014" width="12.85546875" style="5" bestFit="1" customWidth="1"/>
    <col min="11015" max="11015" width="13.7109375" style="5" customWidth="1"/>
    <col min="11016" max="11016" width="3.140625" style="5" bestFit="1" customWidth="1"/>
    <col min="11017" max="11017" width="15.42578125" style="5" bestFit="1" customWidth="1"/>
    <col min="11018" max="11018" width="2.7109375" style="5" customWidth="1"/>
    <col min="11019" max="11019" width="11.85546875" style="5" customWidth="1"/>
    <col min="11020" max="11020" width="9.140625" style="5"/>
    <col min="11021" max="11021" width="11.85546875" style="5" customWidth="1"/>
    <col min="11022" max="11264" width="9.140625" style="5"/>
    <col min="11265" max="11265" width="3.7109375" style="5" customWidth="1"/>
    <col min="11266" max="11266" width="38.42578125" style="5" customWidth="1"/>
    <col min="11267" max="11267" width="8" style="5" bestFit="1" customWidth="1"/>
    <col min="11268" max="11268" width="6.5703125" style="5" bestFit="1" customWidth="1"/>
    <col min="11269" max="11269" width="2" style="5" bestFit="1" customWidth="1"/>
    <col min="11270" max="11270" width="12.85546875" style="5" bestFit="1" customWidth="1"/>
    <col min="11271" max="11271" width="13.7109375" style="5" customWidth="1"/>
    <col min="11272" max="11272" width="3.140625" style="5" bestFit="1" customWidth="1"/>
    <col min="11273" max="11273" width="15.42578125" style="5" bestFit="1" customWidth="1"/>
    <col min="11274" max="11274" width="2.7109375" style="5" customWidth="1"/>
    <col min="11275" max="11275" width="11.85546875" style="5" customWidth="1"/>
    <col min="11276" max="11276" width="9.140625" style="5"/>
    <col min="11277" max="11277" width="11.85546875" style="5" customWidth="1"/>
    <col min="11278" max="11520" width="9.140625" style="5"/>
    <col min="11521" max="11521" width="3.7109375" style="5" customWidth="1"/>
    <col min="11522" max="11522" width="38.42578125" style="5" customWidth="1"/>
    <col min="11523" max="11523" width="8" style="5" bestFit="1" customWidth="1"/>
    <col min="11524" max="11524" width="6.5703125" style="5" bestFit="1" customWidth="1"/>
    <col min="11525" max="11525" width="2" style="5" bestFit="1" customWidth="1"/>
    <col min="11526" max="11526" width="12.85546875" style="5" bestFit="1" customWidth="1"/>
    <col min="11527" max="11527" width="13.7109375" style="5" customWidth="1"/>
    <col min="11528" max="11528" width="3.140625" style="5" bestFit="1" customWidth="1"/>
    <col min="11529" max="11529" width="15.42578125" style="5" bestFit="1" customWidth="1"/>
    <col min="11530" max="11530" width="2.7109375" style="5" customWidth="1"/>
    <col min="11531" max="11531" width="11.85546875" style="5" customWidth="1"/>
    <col min="11532" max="11532" width="9.140625" style="5"/>
    <col min="11533" max="11533" width="11.85546875" style="5" customWidth="1"/>
    <col min="11534" max="11776" width="9.140625" style="5"/>
    <col min="11777" max="11777" width="3.7109375" style="5" customWidth="1"/>
    <col min="11778" max="11778" width="38.42578125" style="5" customWidth="1"/>
    <col min="11779" max="11779" width="8" style="5" bestFit="1" customWidth="1"/>
    <col min="11780" max="11780" width="6.5703125" style="5" bestFit="1" customWidth="1"/>
    <col min="11781" max="11781" width="2" style="5" bestFit="1" customWidth="1"/>
    <col min="11782" max="11782" width="12.85546875" style="5" bestFit="1" customWidth="1"/>
    <col min="11783" max="11783" width="13.7109375" style="5" customWidth="1"/>
    <col min="11784" max="11784" width="3.140625" style="5" bestFit="1" customWidth="1"/>
    <col min="11785" max="11785" width="15.42578125" style="5" bestFit="1" customWidth="1"/>
    <col min="11786" max="11786" width="2.7109375" style="5" customWidth="1"/>
    <col min="11787" max="11787" width="11.85546875" style="5" customWidth="1"/>
    <col min="11788" max="11788" width="9.140625" style="5"/>
    <col min="11789" max="11789" width="11.85546875" style="5" customWidth="1"/>
    <col min="11790" max="12032" width="9.140625" style="5"/>
    <col min="12033" max="12033" width="3.7109375" style="5" customWidth="1"/>
    <col min="12034" max="12034" width="38.42578125" style="5" customWidth="1"/>
    <col min="12035" max="12035" width="8" style="5" bestFit="1" customWidth="1"/>
    <col min="12036" max="12036" width="6.5703125" style="5" bestFit="1" customWidth="1"/>
    <col min="12037" max="12037" width="2" style="5" bestFit="1" customWidth="1"/>
    <col min="12038" max="12038" width="12.85546875" style="5" bestFit="1" customWidth="1"/>
    <col min="12039" max="12039" width="13.7109375" style="5" customWidth="1"/>
    <col min="12040" max="12040" width="3.140625" style="5" bestFit="1" customWidth="1"/>
    <col min="12041" max="12041" width="15.42578125" style="5" bestFit="1" customWidth="1"/>
    <col min="12042" max="12042" width="2.7109375" style="5" customWidth="1"/>
    <col min="12043" max="12043" width="11.85546875" style="5" customWidth="1"/>
    <col min="12044" max="12044" width="9.140625" style="5"/>
    <col min="12045" max="12045" width="11.85546875" style="5" customWidth="1"/>
    <col min="12046" max="12288" width="9.140625" style="5"/>
    <col min="12289" max="12289" width="3.7109375" style="5" customWidth="1"/>
    <col min="12290" max="12290" width="38.42578125" style="5" customWidth="1"/>
    <col min="12291" max="12291" width="8" style="5" bestFit="1" customWidth="1"/>
    <col min="12292" max="12292" width="6.5703125" style="5" bestFit="1" customWidth="1"/>
    <col min="12293" max="12293" width="2" style="5" bestFit="1" customWidth="1"/>
    <col min="12294" max="12294" width="12.85546875" style="5" bestFit="1" customWidth="1"/>
    <col min="12295" max="12295" width="13.7109375" style="5" customWidth="1"/>
    <col min="12296" max="12296" width="3.140625" style="5" bestFit="1" customWidth="1"/>
    <col min="12297" max="12297" width="15.42578125" style="5" bestFit="1" customWidth="1"/>
    <col min="12298" max="12298" width="2.7109375" style="5" customWidth="1"/>
    <col min="12299" max="12299" width="11.85546875" style="5" customWidth="1"/>
    <col min="12300" max="12300" width="9.140625" style="5"/>
    <col min="12301" max="12301" width="11.85546875" style="5" customWidth="1"/>
    <col min="12302" max="12544" width="9.140625" style="5"/>
    <col min="12545" max="12545" width="3.7109375" style="5" customWidth="1"/>
    <col min="12546" max="12546" width="38.42578125" style="5" customWidth="1"/>
    <col min="12547" max="12547" width="8" style="5" bestFit="1" customWidth="1"/>
    <col min="12548" max="12548" width="6.5703125" style="5" bestFit="1" customWidth="1"/>
    <col min="12549" max="12549" width="2" style="5" bestFit="1" customWidth="1"/>
    <col min="12550" max="12550" width="12.85546875" style="5" bestFit="1" customWidth="1"/>
    <col min="12551" max="12551" width="13.7109375" style="5" customWidth="1"/>
    <col min="12552" max="12552" width="3.140625" style="5" bestFit="1" customWidth="1"/>
    <col min="12553" max="12553" width="15.42578125" style="5" bestFit="1" customWidth="1"/>
    <col min="12554" max="12554" width="2.7109375" style="5" customWidth="1"/>
    <col min="12555" max="12555" width="11.85546875" style="5" customWidth="1"/>
    <col min="12556" max="12556" width="9.140625" style="5"/>
    <col min="12557" max="12557" width="11.85546875" style="5" customWidth="1"/>
    <col min="12558" max="12800" width="9.140625" style="5"/>
    <col min="12801" max="12801" width="3.7109375" style="5" customWidth="1"/>
    <col min="12802" max="12802" width="38.42578125" style="5" customWidth="1"/>
    <col min="12803" max="12803" width="8" style="5" bestFit="1" customWidth="1"/>
    <col min="12804" max="12804" width="6.5703125" style="5" bestFit="1" customWidth="1"/>
    <col min="12805" max="12805" width="2" style="5" bestFit="1" customWidth="1"/>
    <col min="12806" max="12806" width="12.85546875" style="5" bestFit="1" customWidth="1"/>
    <col min="12807" max="12807" width="13.7109375" style="5" customWidth="1"/>
    <col min="12808" max="12808" width="3.140625" style="5" bestFit="1" customWidth="1"/>
    <col min="12809" max="12809" width="15.42578125" style="5" bestFit="1" customWidth="1"/>
    <col min="12810" max="12810" width="2.7109375" style="5" customWidth="1"/>
    <col min="12811" max="12811" width="11.85546875" style="5" customWidth="1"/>
    <col min="12812" max="12812" width="9.140625" style="5"/>
    <col min="12813" max="12813" width="11.85546875" style="5" customWidth="1"/>
    <col min="12814" max="13056" width="9.140625" style="5"/>
    <col min="13057" max="13057" width="3.7109375" style="5" customWidth="1"/>
    <col min="13058" max="13058" width="38.42578125" style="5" customWidth="1"/>
    <col min="13059" max="13059" width="8" style="5" bestFit="1" customWidth="1"/>
    <col min="13060" max="13060" width="6.5703125" style="5" bestFit="1" customWidth="1"/>
    <col min="13061" max="13061" width="2" style="5" bestFit="1" customWidth="1"/>
    <col min="13062" max="13062" width="12.85546875" style="5" bestFit="1" customWidth="1"/>
    <col min="13063" max="13063" width="13.7109375" style="5" customWidth="1"/>
    <col min="13064" max="13064" width="3.140625" style="5" bestFit="1" customWidth="1"/>
    <col min="13065" max="13065" width="15.42578125" style="5" bestFit="1" customWidth="1"/>
    <col min="13066" max="13066" width="2.7109375" style="5" customWidth="1"/>
    <col min="13067" max="13067" width="11.85546875" style="5" customWidth="1"/>
    <col min="13068" max="13068" width="9.140625" style="5"/>
    <col min="13069" max="13069" width="11.85546875" style="5" customWidth="1"/>
    <col min="13070" max="13312" width="9.140625" style="5"/>
    <col min="13313" max="13313" width="3.7109375" style="5" customWidth="1"/>
    <col min="13314" max="13314" width="38.42578125" style="5" customWidth="1"/>
    <col min="13315" max="13315" width="8" style="5" bestFit="1" customWidth="1"/>
    <col min="13316" max="13316" width="6.5703125" style="5" bestFit="1" customWidth="1"/>
    <col min="13317" max="13317" width="2" style="5" bestFit="1" customWidth="1"/>
    <col min="13318" max="13318" width="12.85546875" style="5" bestFit="1" customWidth="1"/>
    <col min="13319" max="13319" width="13.7109375" style="5" customWidth="1"/>
    <col min="13320" max="13320" width="3.140625" style="5" bestFit="1" customWidth="1"/>
    <col min="13321" max="13321" width="15.42578125" style="5" bestFit="1" customWidth="1"/>
    <col min="13322" max="13322" width="2.7109375" style="5" customWidth="1"/>
    <col min="13323" max="13323" width="11.85546875" style="5" customWidth="1"/>
    <col min="13324" max="13324" width="9.140625" style="5"/>
    <col min="13325" max="13325" width="11.85546875" style="5" customWidth="1"/>
    <col min="13326" max="13568" width="9.140625" style="5"/>
    <col min="13569" max="13569" width="3.7109375" style="5" customWidth="1"/>
    <col min="13570" max="13570" width="38.42578125" style="5" customWidth="1"/>
    <col min="13571" max="13571" width="8" style="5" bestFit="1" customWidth="1"/>
    <col min="13572" max="13572" width="6.5703125" style="5" bestFit="1" customWidth="1"/>
    <col min="13573" max="13573" width="2" style="5" bestFit="1" customWidth="1"/>
    <col min="13574" max="13574" width="12.85546875" style="5" bestFit="1" customWidth="1"/>
    <col min="13575" max="13575" width="13.7109375" style="5" customWidth="1"/>
    <col min="13576" max="13576" width="3.140625" style="5" bestFit="1" customWidth="1"/>
    <col min="13577" max="13577" width="15.42578125" style="5" bestFit="1" customWidth="1"/>
    <col min="13578" max="13578" width="2.7109375" style="5" customWidth="1"/>
    <col min="13579" max="13579" width="11.85546875" style="5" customWidth="1"/>
    <col min="13580" max="13580" width="9.140625" style="5"/>
    <col min="13581" max="13581" width="11.85546875" style="5" customWidth="1"/>
    <col min="13582" max="13824" width="9.140625" style="5"/>
    <col min="13825" max="13825" width="3.7109375" style="5" customWidth="1"/>
    <col min="13826" max="13826" width="38.42578125" style="5" customWidth="1"/>
    <col min="13827" max="13827" width="8" style="5" bestFit="1" customWidth="1"/>
    <col min="13828" max="13828" width="6.5703125" style="5" bestFit="1" customWidth="1"/>
    <col min="13829" max="13829" width="2" style="5" bestFit="1" customWidth="1"/>
    <col min="13830" max="13830" width="12.85546875" style="5" bestFit="1" customWidth="1"/>
    <col min="13831" max="13831" width="13.7109375" style="5" customWidth="1"/>
    <col min="13832" max="13832" width="3.140625" style="5" bestFit="1" customWidth="1"/>
    <col min="13833" max="13833" width="15.42578125" style="5" bestFit="1" customWidth="1"/>
    <col min="13834" max="13834" width="2.7109375" style="5" customWidth="1"/>
    <col min="13835" max="13835" width="11.85546875" style="5" customWidth="1"/>
    <col min="13836" max="13836" width="9.140625" style="5"/>
    <col min="13837" max="13837" width="11.85546875" style="5" customWidth="1"/>
    <col min="13838" max="14080" width="9.140625" style="5"/>
    <col min="14081" max="14081" width="3.7109375" style="5" customWidth="1"/>
    <col min="14082" max="14082" width="38.42578125" style="5" customWidth="1"/>
    <col min="14083" max="14083" width="8" style="5" bestFit="1" customWidth="1"/>
    <col min="14084" max="14084" width="6.5703125" style="5" bestFit="1" customWidth="1"/>
    <col min="14085" max="14085" width="2" style="5" bestFit="1" customWidth="1"/>
    <col min="14086" max="14086" width="12.85546875" style="5" bestFit="1" customWidth="1"/>
    <col min="14087" max="14087" width="13.7109375" style="5" customWidth="1"/>
    <col min="14088" max="14088" width="3.140625" style="5" bestFit="1" customWidth="1"/>
    <col min="14089" max="14089" width="15.42578125" style="5" bestFit="1" customWidth="1"/>
    <col min="14090" max="14090" width="2.7109375" style="5" customWidth="1"/>
    <col min="14091" max="14091" width="11.85546875" style="5" customWidth="1"/>
    <col min="14092" max="14092" width="9.140625" style="5"/>
    <col min="14093" max="14093" width="11.85546875" style="5" customWidth="1"/>
    <col min="14094" max="14336" width="9.140625" style="5"/>
    <col min="14337" max="14337" width="3.7109375" style="5" customWidth="1"/>
    <col min="14338" max="14338" width="38.42578125" style="5" customWidth="1"/>
    <col min="14339" max="14339" width="8" style="5" bestFit="1" customWidth="1"/>
    <col min="14340" max="14340" width="6.5703125" style="5" bestFit="1" customWidth="1"/>
    <col min="14341" max="14341" width="2" style="5" bestFit="1" customWidth="1"/>
    <col min="14342" max="14342" width="12.85546875" style="5" bestFit="1" customWidth="1"/>
    <col min="14343" max="14343" width="13.7109375" style="5" customWidth="1"/>
    <col min="14344" max="14344" width="3.140625" style="5" bestFit="1" customWidth="1"/>
    <col min="14345" max="14345" width="15.42578125" style="5" bestFit="1" customWidth="1"/>
    <col min="14346" max="14346" width="2.7109375" style="5" customWidth="1"/>
    <col min="14347" max="14347" width="11.85546875" style="5" customWidth="1"/>
    <col min="14348" max="14348" width="9.140625" style="5"/>
    <col min="14349" max="14349" width="11.85546875" style="5" customWidth="1"/>
    <col min="14350" max="14592" width="9.140625" style="5"/>
    <col min="14593" max="14593" width="3.7109375" style="5" customWidth="1"/>
    <col min="14594" max="14594" width="38.42578125" style="5" customWidth="1"/>
    <col min="14595" max="14595" width="8" style="5" bestFit="1" customWidth="1"/>
    <col min="14596" max="14596" width="6.5703125" style="5" bestFit="1" customWidth="1"/>
    <col min="14597" max="14597" width="2" style="5" bestFit="1" customWidth="1"/>
    <col min="14598" max="14598" width="12.85546875" style="5" bestFit="1" customWidth="1"/>
    <col min="14599" max="14599" width="13.7109375" style="5" customWidth="1"/>
    <col min="14600" max="14600" width="3.140625" style="5" bestFit="1" customWidth="1"/>
    <col min="14601" max="14601" width="15.42578125" style="5" bestFit="1" customWidth="1"/>
    <col min="14602" max="14602" width="2.7109375" style="5" customWidth="1"/>
    <col min="14603" max="14603" width="11.85546875" style="5" customWidth="1"/>
    <col min="14604" max="14604" width="9.140625" style="5"/>
    <col min="14605" max="14605" width="11.85546875" style="5" customWidth="1"/>
    <col min="14606" max="14848" width="9.140625" style="5"/>
    <col min="14849" max="14849" width="3.7109375" style="5" customWidth="1"/>
    <col min="14850" max="14850" width="38.42578125" style="5" customWidth="1"/>
    <col min="14851" max="14851" width="8" style="5" bestFit="1" customWidth="1"/>
    <col min="14852" max="14852" width="6.5703125" style="5" bestFit="1" customWidth="1"/>
    <col min="14853" max="14853" width="2" style="5" bestFit="1" customWidth="1"/>
    <col min="14854" max="14854" width="12.85546875" style="5" bestFit="1" customWidth="1"/>
    <col min="14855" max="14855" width="13.7109375" style="5" customWidth="1"/>
    <col min="14856" max="14856" width="3.140625" style="5" bestFit="1" customWidth="1"/>
    <col min="14857" max="14857" width="15.42578125" style="5" bestFit="1" customWidth="1"/>
    <col min="14858" max="14858" width="2.7109375" style="5" customWidth="1"/>
    <col min="14859" max="14859" width="11.85546875" style="5" customWidth="1"/>
    <col min="14860" max="14860" width="9.140625" style="5"/>
    <col min="14861" max="14861" width="11.85546875" style="5" customWidth="1"/>
    <col min="14862" max="15104" width="9.140625" style="5"/>
    <col min="15105" max="15105" width="3.7109375" style="5" customWidth="1"/>
    <col min="15106" max="15106" width="38.42578125" style="5" customWidth="1"/>
    <col min="15107" max="15107" width="8" style="5" bestFit="1" customWidth="1"/>
    <col min="15108" max="15108" width="6.5703125" style="5" bestFit="1" customWidth="1"/>
    <col min="15109" max="15109" width="2" style="5" bestFit="1" customWidth="1"/>
    <col min="15110" max="15110" width="12.85546875" style="5" bestFit="1" customWidth="1"/>
    <col min="15111" max="15111" width="13.7109375" style="5" customWidth="1"/>
    <col min="15112" max="15112" width="3.140625" style="5" bestFit="1" customWidth="1"/>
    <col min="15113" max="15113" width="15.42578125" style="5" bestFit="1" customWidth="1"/>
    <col min="15114" max="15114" width="2.7109375" style="5" customWidth="1"/>
    <col min="15115" max="15115" width="11.85546875" style="5" customWidth="1"/>
    <col min="15116" max="15116" width="9.140625" style="5"/>
    <col min="15117" max="15117" width="11.85546875" style="5" customWidth="1"/>
    <col min="15118" max="15360" width="9.140625" style="5"/>
    <col min="15361" max="15361" width="3.7109375" style="5" customWidth="1"/>
    <col min="15362" max="15362" width="38.42578125" style="5" customWidth="1"/>
    <col min="15363" max="15363" width="8" style="5" bestFit="1" customWidth="1"/>
    <col min="15364" max="15364" width="6.5703125" style="5" bestFit="1" customWidth="1"/>
    <col min="15365" max="15365" width="2" style="5" bestFit="1" customWidth="1"/>
    <col min="15366" max="15366" width="12.85546875" style="5" bestFit="1" customWidth="1"/>
    <col min="15367" max="15367" width="13.7109375" style="5" customWidth="1"/>
    <col min="15368" max="15368" width="3.140625" style="5" bestFit="1" customWidth="1"/>
    <col min="15369" max="15369" width="15.42578125" style="5" bestFit="1" customWidth="1"/>
    <col min="15370" max="15370" width="2.7109375" style="5" customWidth="1"/>
    <col min="15371" max="15371" width="11.85546875" style="5" customWidth="1"/>
    <col min="15372" max="15372" width="9.140625" style="5"/>
    <col min="15373" max="15373" width="11.85546875" style="5" customWidth="1"/>
    <col min="15374" max="15616" width="9.140625" style="5"/>
    <col min="15617" max="15617" width="3.7109375" style="5" customWidth="1"/>
    <col min="15618" max="15618" width="38.42578125" style="5" customWidth="1"/>
    <col min="15619" max="15619" width="8" style="5" bestFit="1" customWidth="1"/>
    <col min="15620" max="15620" width="6.5703125" style="5" bestFit="1" customWidth="1"/>
    <col min="15621" max="15621" width="2" style="5" bestFit="1" customWidth="1"/>
    <col min="15622" max="15622" width="12.85546875" style="5" bestFit="1" customWidth="1"/>
    <col min="15623" max="15623" width="13.7109375" style="5" customWidth="1"/>
    <col min="15624" max="15624" width="3.140625" style="5" bestFit="1" customWidth="1"/>
    <col min="15625" max="15625" width="15.42578125" style="5" bestFit="1" customWidth="1"/>
    <col min="15626" max="15626" width="2.7109375" style="5" customWidth="1"/>
    <col min="15627" max="15627" width="11.85546875" style="5" customWidth="1"/>
    <col min="15628" max="15628" width="9.140625" style="5"/>
    <col min="15629" max="15629" width="11.85546875" style="5" customWidth="1"/>
    <col min="15630" max="15872" width="9.140625" style="5"/>
    <col min="15873" max="15873" width="3.7109375" style="5" customWidth="1"/>
    <col min="15874" max="15874" width="38.42578125" style="5" customWidth="1"/>
    <col min="15875" max="15875" width="8" style="5" bestFit="1" customWidth="1"/>
    <col min="15876" max="15876" width="6.5703125" style="5" bestFit="1" customWidth="1"/>
    <col min="15877" max="15877" width="2" style="5" bestFit="1" customWidth="1"/>
    <col min="15878" max="15878" width="12.85546875" style="5" bestFit="1" customWidth="1"/>
    <col min="15879" max="15879" width="13.7109375" style="5" customWidth="1"/>
    <col min="15880" max="15880" width="3.140625" style="5" bestFit="1" customWidth="1"/>
    <col min="15881" max="15881" width="15.42578125" style="5" bestFit="1" customWidth="1"/>
    <col min="15882" max="15882" width="2.7109375" style="5" customWidth="1"/>
    <col min="15883" max="15883" width="11.85546875" style="5" customWidth="1"/>
    <col min="15884" max="15884" width="9.140625" style="5"/>
    <col min="15885" max="15885" width="11.85546875" style="5" customWidth="1"/>
    <col min="15886" max="16128" width="9.140625" style="5"/>
    <col min="16129" max="16129" width="3.7109375" style="5" customWidth="1"/>
    <col min="16130" max="16130" width="38.42578125" style="5" customWidth="1"/>
    <col min="16131" max="16131" width="8" style="5" bestFit="1" customWidth="1"/>
    <col min="16132" max="16132" width="6.5703125" style="5" bestFit="1" customWidth="1"/>
    <col min="16133" max="16133" width="2" style="5" bestFit="1" customWidth="1"/>
    <col min="16134" max="16134" width="12.85546875" style="5" bestFit="1" customWidth="1"/>
    <col min="16135" max="16135" width="13.7109375" style="5" customWidth="1"/>
    <col min="16136" max="16136" width="3.140625" style="5" bestFit="1" customWidth="1"/>
    <col min="16137" max="16137" width="15.42578125" style="5" bestFit="1" customWidth="1"/>
    <col min="16138" max="16138" width="2.7109375" style="5" customWidth="1"/>
    <col min="16139" max="16139" width="11.85546875" style="5" customWidth="1"/>
    <col min="16140" max="16140" width="9.140625" style="5"/>
    <col min="16141" max="16141" width="11.85546875" style="5" customWidth="1"/>
    <col min="16142" max="16384" width="9.140625" style="5"/>
  </cols>
  <sheetData>
    <row r="1" spans="1:14">
      <c r="A1" s="1"/>
      <c r="B1" s="2"/>
    </row>
    <row r="2" spans="1:14" s="11" customFormat="1">
      <c r="A2" s="8" t="s">
        <v>60</v>
      </c>
      <c r="B2" s="9" t="s">
        <v>74</v>
      </c>
      <c r="C2" s="85"/>
      <c r="D2" s="85"/>
      <c r="E2" s="85"/>
      <c r="F2" s="109"/>
      <c r="G2" s="109"/>
      <c r="H2" s="86"/>
      <c r="I2" s="87"/>
      <c r="J2" s="10"/>
    </row>
    <row r="3" spans="1:14" s="11" customFormat="1">
      <c r="B3" s="12"/>
      <c r="C3" s="13"/>
      <c r="D3" s="14"/>
      <c r="E3" s="14"/>
      <c r="F3" s="127"/>
      <c r="G3" s="15"/>
      <c r="H3" s="16"/>
      <c r="I3" s="17"/>
      <c r="J3" s="18"/>
      <c r="K3" s="19"/>
      <c r="L3" s="19"/>
      <c r="N3" s="20"/>
    </row>
    <row r="4" spans="1:14" s="11" customFormat="1" ht="15.75" customHeight="1">
      <c r="B4" s="21" t="s">
        <v>0</v>
      </c>
      <c r="C4" s="22"/>
      <c r="D4" s="22"/>
      <c r="E4" s="22"/>
      <c r="F4" s="128"/>
      <c r="G4" s="23"/>
      <c r="H4" s="23"/>
      <c r="I4" s="23"/>
      <c r="J4" s="24"/>
      <c r="K4" s="25"/>
      <c r="L4" s="25"/>
    </row>
    <row r="5" spans="1:14" s="11" customFormat="1" ht="12.75">
      <c r="B5" s="26"/>
      <c r="C5" s="27"/>
      <c r="D5" s="28"/>
      <c r="E5" s="25"/>
      <c r="F5" s="129"/>
      <c r="G5" s="29"/>
      <c r="H5" s="30"/>
      <c r="I5" s="29"/>
      <c r="J5" s="24"/>
      <c r="K5" s="25"/>
      <c r="L5" s="25"/>
    </row>
    <row r="6" spans="1:14" s="11" customFormat="1" ht="38.25">
      <c r="A6" s="26" t="s">
        <v>1</v>
      </c>
      <c r="B6" s="31" t="s">
        <v>2</v>
      </c>
      <c r="C6" s="25" t="s">
        <v>3</v>
      </c>
      <c r="D6" s="25">
        <v>1</v>
      </c>
      <c r="E6" s="32" t="s">
        <v>4</v>
      </c>
      <c r="F6" s="130"/>
      <c r="G6" s="30"/>
      <c r="H6" s="29"/>
      <c r="I6" s="30">
        <f>D6*G6</f>
        <v>0</v>
      </c>
      <c r="K6" s="33"/>
      <c r="L6" s="33"/>
      <c r="N6" s="34"/>
    </row>
    <row r="7" spans="1:14" s="11" customFormat="1" ht="12.75">
      <c r="A7" s="26"/>
      <c r="B7" s="27"/>
      <c r="C7" s="28"/>
      <c r="D7" s="25"/>
      <c r="F7" s="130"/>
      <c r="G7" s="30"/>
      <c r="H7" s="29"/>
      <c r="I7" s="30"/>
      <c r="K7" s="25"/>
      <c r="L7" s="25"/>
    </row>
    <row r="8" spans="1:14" s="11" customFormat="1" ht="38.25">
      <c r="A8" s="26" t="s">
        <v>5</v>
      </c>
      <c r="B8" s="31" t="s">
        <v>6</v>
      </c>
      <c r="C8" s="25" t="s">
        <v>3</v>
      </c>
      <c r="D8" s="25">
        <v>1</v>
      </c>
      <c r="E8" s="32" t="s">
        <v>4</v>
      </c>
      <c r="F8" s="130"/>
      <c r="G8" s="30"/>
      <c r="H8" s="29"/>
      <c r="I8" s="30">
        <f>D8*G8</f>
        <v>0</v>
      </c>
      <c r="K8" s="33"/>
      <c r="L8" s="33"/>
      <c r="N8" s="34"/>
    </row>
    <row r="9" spans="1:14" s="11" customFormat="1" ht="12.75">
      <c r="A9" s="26"/>
      <c r="B9" s="31"/>
      <c r="C9" s="25"/>
      <c r="D9" s="25"/>
      <c r="E9" s="32"/>
      <c r="F9" s="130"/>
      <c r="G9" s="30"/>
      <c r="H9" s="29"/>
      <c r="I9" s="30"/>
      <c r="K9" s="33"/>
      <c r="L9" s="33"/>
      <c r="N9" s="34"/>
    </row>
    <row r="10" spans="1:14" s="11" customFormat="1" ht="12.75">
      <c r="A10" s="26" t="s">
        <v>7</v>
      </c>
      <c r="B10" s="35" t="s">
        <v>135</v>
      </c>
      <c r="C10" s="25" t="s">
        <v>8</v>
      </c>
      <c r="D10" s="25">
        <v>120</v>
      </c>
      <c r="E10" s="32" t="s">
        <v>4</v>
      </c>
      <c r="F10" s="130"/>
      <c r="G10" s="30"/>
      <c r="H10" s="29"/>
      <c r="I10" s="30">
        <f>D10*G10</f>
        <v>0</v>
      </c>
      <c r="K10" s="33"/>
      <c r="L10" s="33"/>
      <c r="N10" s="34"/>
    </row>
    <row r="11" spans="1:14" s="11" customFormat="1" ht="12.75">
      <c r="A11" s="26"/>
      <c r="B11" s="35"/>
      <c r="C11" s="25"/>
      <c r="D11" s="25"/>
      <c r="E11" s="32"/>
      <c r="F11" s="130"/>
      <c r="G11" s="30"/>
      <c r="H11" s="29"/>
      <c r="I11" s="30"/>
      <c r="K11" s="33"/>
      <c r="L11" s="33"/>
      <c r="N11" s="34"/>
    </row>
    <row r="12" spans="1:14" s="11" customFormat="1" ht="76.5">
      <c r="A12" s="26" t="s">
        <v>15</v>
      </c>
      <c r="B12" s="31" t="s">
        <v>80</v>
      </c>
      <c r="C12" s="25" t="s">
        <v>45</v>
      </c>
      <c r="D12" s="25">
        <v>1</v>
      </c>
      <c r="E12" s="32" t="s">
        <v>4</v>
      </c>
      <c r="F12" s="130"/>
      <c r="G12" s="30"/>
      <c r="H12" s="30"/>
      <c r="I12" s="30">
        <f>D12*G12</f>
        <v>0</v>
      </c>
      <c r="K12" s="33"/>
      <c r="L12" s="33"/>
      <c r="N12" s="34"/>
    </row>
    <row r="13" spans="1:14" s="11" customFormat="1" ht="12.75">
      <c r="A13" s="26"/>
      <c r="B13" s="31"/>
      <c r="C13" s="25"/>
      <c r="D13" s="25"/>
      <c r="E13" s="32"/>
      <c r="F13" s="131"/>
      <c r="G13" s="30"/>
      <c r="H13" s="29"/>
      <c r="I13" s="30"/>
      <c r="K13" s="33"/>
      <c r="L13" s="33"/>
      <c r="N13" s="34"/>
    </row>
    <row r="14" spans="1:14" s="11" customFormat="1" ht="12.75">
      <c r="A14" s="26"/>
      <c r="B14" s="36" t="str">
        <f>B4</f>
        <v>1. PRIPREMNI RADOVI</v>
      </c>
      <c r="C14" s="36"/>
      <c r="D14" s="36"/>
      <c r="E14" s="36"/>
      <c r="F14" s="131"/>
      <c r="G14" s="37"/>
      <c r="H14" s="38" t="s">
        <v>9</v>
      </c>
      <c r="I14" s="39">
        <f>SUM(I6:I13)</f>
        <v>0</v>
      </c>
      <c r="K14" s="40"/>
      <c r="L14" s="40"/>
      <c r="N14" s="41"/>
    </row>
    <row r="15" spans="1:14" s="11" customFormat="1" ht="12.75">
      <c r="A15" s="26"/>
      <c r="B15" s="27"/>
      <c r="C15" s="28"/>
      <c r="D15" s="25"/>
      <c r="E15" s="32"/>
      <c r="F15" s="130"/>
      <c r="G15" s="30"/>
      <c r="H15" s="42"/>
      <c r="I15" s="30"/>
      <c r="K15" s="33"/>
      <c r="L15" s="33"/>
      <c r="N15" s="34"/>
    </row>
    <row r="16" spans="1:14" s="11" customFormat="1" ht="12.75">
      <c r="A16" s="26"/>
      <c r="B16" s="27"/>
      <c r="C16" s="28"/>
      <c r="D16" s="25"/>
      <c r="E16" s="32"/>
      <c r="F16" s="130"/>
      <c r="G16" s="30"/>
      <c r="H16" s="42"/>
      <c r="I16" s="30"/>
      <c r="K16" s="33"/>
      <c r="L16" s="33"/>
      <c r="N16" s="34"/>
    </row>
    <row r="17" spans="1:14" s="11" customFormat="1" ht="15.75" customHeight="1">
      <c r="A17" s="43" t="s">
        <v>10</v>
      </c>
      <c r="B17" s="44"/>
      <c r="C17" s="44"/>
      <c r="D17" s="44"/>
      <c r="E17" s="44"/>
      <c r="F17" s="130"/>
      <c r="G17" s="45"/>
      <c r="H17" s="45"/>
      <c r="I17" s="46"/>
      <c r="K17" s="47"/>
      <c r="L17" s="47"/>
      <c r="N17" s="48"/>
    </row>
    <row r="18" spans="1:14" s="11" customFormat="1" ht="12.75">
      <c r="A18" s="49"/>
      <c r="B18" s="50"/>
      <c r="C18" s="28"/>
      <c r="D18" s="25"/>
      <c r="F18" s="130"/>
      <c r="G18" s="30"/>
      <c r="H18" s="51"/>
      <c r="I18" s="46"/>
      <c r="K18" s="47"/>
      <c r="L18" s="47"/>
      <c r="N18" s="48"/>
    </row>
    <row r="19" spans="1:14" s="11" customFormat="1" ht="63.75">
      <c r="A19" s="26" t="s">
        <v>1</v>
      </c>
      <c r="B19" s="31" t="s">
        <v>81</v>
      </c>
      <c r="C19" s="25" t="s">
        <v>23</v>
      </c>
      <c r="D19" s="25">
        <v>1</v>
      </c>
      <c r="E19" s="32" t="s">
        <v>4</v>
      </c>
      <c r="F19" s="130"/>
      <c r="G19" s="30"/>
      <c r="H19" s="30"/>
      <c r="I19" s="30">
        <f>D19*G19</f>
        <v>0</v>
      </c>
      <c r="K19" s="54"/>
      <c r="L19" s="33"/>
      <c r="N19" s="34"/>
    </row>
    <row r="20" spans="1:14" s="11" customFormat="1" ht="12.75">
      <c r="A20" s="26"/>
      <c r="B20" s="31"/>
      <c r="C20" s="25"/>
      <c r="D20" s="25"/>
      <c r="E20" s="32"/>
      <c r="F20" s="130"/>
      <c r="G20" s="30"/>
      <c r="H20" s="30"/>
      <c r="I20" s="30"/>
      <c r="K20" s="54"/>
      <c r="L20" s="33"/>
      <c r="N20" s="34"/>
    </row>
    <row r="21" spans="1:14" ht="102">
      <c r="A21" s="57" t="s">
        <v>5</v>
      </c>
      <c r="B21" s="58" t="s">
        <v>82</v>
      </c>
      <c r="C21" s="65" t="s">
        <v>23</v>
      </c>
      <c r="D21" s="65">
        <v>3</v>
      </c>
      <c r="E21" s="66" t="s">
        <v>4</v>
      </c>
      <c r="F21" s="130"/>
      <c r="G21" s="61"/>
      <c r="H21" s="61"/>
      <c r="I21" s="61">
        <f>D21*G21</f>
        <v>0</v>
      </c>
      <c r="J21" s="5"/>
      <c r="K21" s="5"/>
    </row>
    <row r="22" spans="1:14">
      <c r="A22" s="57"/>
      <c r="B22" s="58"/>
      <c r="C22" s="65"/>
      <c r="D22" s="67"/>
      <c r="E22" s="66"/>
      <c r="F22" s="130"/>
      <c r="G22" s="61"/>
      <c r="H22" s="61"/>
      <c r="I22" s="61"/>
      <c r="J22" s="5"/>
      <c r="K22" s="5"/>
    </row>
    <row r="23" spans="1:14" ht="114.75">
      <c r="A23" s="57" t="s">
        <v>7</v>
      </c>
      <c r="B23" s="58" t="s">
        <v>83</v>
      </c>
      <c r="C23" s="65" t="s">
        <v>23</v>
      </c>
      <c r="D23" s="65">
        <v>3</v>
      </c>
      <c r="E23" s="66" t="s">
        <v>4</v>
      </c>
      <c r="F23" s="130"/>
      <c r="G23" s="61"/>
      <c r="H23" s="61"/>
      <c r="I23" s="61">
        <f>D23*G23</f>
        <v>0</v>
      </c>
      <c r="J23" s="5"/>
      <c r="K23" s="5"/>
    </row>
    <row r="24" spans="1:14">
      <c r="A24" s="57"/>
      <c r="B24" s="58"/>
      <c r="C24" s="65"/>
      <c r="D24" s="67"/>
      <c r="E24" s="66"/>
      <c r="F24" s="130"/>
      <c r="G24" s="61"/>
      <c r="H24" s="61"/>
      <c r="I24" s="61"/>
      <c r="J24" s="5"/>
      <c r="K24" s="5"/>
    </row>
    <row r="25" spans="1:14" ht="38.25">
      <c r="A25" s="57" t="s">
        <v>15</v>
      </c>
      <c r="B25" s="58" t="s">
        <v>84</v>
      </c>
      <c r="C25" s="65" t="s">
        <v>23</v>
      </c>
      <c r="D25" s="65">
        <v>3</v>
      </c>
      <c r="E25" s="66" t="s">
        <v>4</v>
      </c>
      <c r="F25" s="130"/>
      <c r="G25" s="61"/>
      <c r="H25" s="61"/>
      <c r="I25" s="61">
        <f>D25*G25</f>
        <v>0</v>
      </c>
      <c r="J25" s="5"/>
      <c r="K25" s="5"/>
    </row>
    <row r="26" spans="1:14">
      <c r="A26" s="57"/>
      <c r="B26" s="58"/>
      <c r="C26" s="65"/>
      <c r="D26" s="65"/>
      <c r="E26" s="66"/>
      <c r="F26" s="130"/>
      <c r="G26" s="61"/>
      <c r="H26" s="61"/>
      <c r="I26" s="61"/>
      <c r="J26" s="5"/>
      <c r="K26" s="5"/>
    </row>
    <row r="27" spans="1:14" s="11" customFormat="1" ht="25.5">
      <c r="A27" s="26" t="s">
        <v>17</v>
      </c>
      <c r="B27" s="31" t="s">
        <v>37</v>
      </c>
      <c r="C27" s="25" t="s">
        <v>8</v>
      </c>
      <c r="D27" s="25">
        <v>120</v>
      </c>
      <c r="E27" s="32" t="s">
        <v>4</v>
      </c>
      <c r="F27" s="130"/>
      <c r="G27" s="30"/>
      <c r="H27" s="42"/>
      <c r="I27" s="30">
        <f>D27*G27</f>
        <v>0</v>
      </c>
      <c r="K27" s="33"/>
      <c r="L27" s="33"/>
      <c r="N27" s="34"/>
    </row>
    <row r="28" spans="1:14">
      <c r="A28" s="57"/>
      <c r="B28" s="58"/>
      <c r="C28" s="59"/>
      <c r="D28" s="59"/>
      <c r="E28" s="59"/>
      <c r="F28" s="130"/>
      <c r="G28" s="60"/>
      <c r="H28" s="60"/>
      <c r="I28" s="61"/>
      <c r="J28" s="5"/>
      <c r="K28" s="5"/>
    </row>
    <row r="29" spans="1:14" s="11" customFormat="1" ht="12.75">
      <c r="A29" s="26"/>
      <c r="B29" s="62" t="str">
        <f>A17</f>
        <v>2. GRAĐEVINSKI RADOVI</v>
      </c>
      <c r="C29" s="62"/>
      <c r="D29" s="62"/>
      <c r="E29" s="62"/>
      <c r="F29" s="129"/>
      <c r="G29" s="63"/>
      <c r="H29" s="51" t="s">
        <v>9</v>
      </c>
      <c r="I29" s="46">
        <f>SUM(I19:I28)</f>
        <v>0</v>
      </c>
      <c r="K29" s="47"/>
      <c r="L29" s="47"/>
      <c r="N29" s="48"/>
    </row>
    <row r="30" spans="1:14" s="11" customFormat="1" ht="12.75">
      <c r="A30" s="26"/>
      <c r="B30" s="62"/>
      <c r="C30" s="62"/>
      <c r="D30" s="62"/>
      <c r="E30" s="62"/>
      <c r="F30" s="129"/>
      <c r="G30" s="63"/>
      <c r="H30" s="51"/>
      <c r="I30" s="46"/>
      <c r="K30" s="47"/>
      <c r="L30" s="47"/>
      <c r="N30" s="48"/>
    </row>
    <row r="31" spans="1:14" s="11" customFormat="1" ht="12.75">
      <c r="A31" s="26"/>
      <c r="B31" s="62"/>
      <c r="C31" s="62"/>
      <c r="D31" s="62"/>
      <c r="E31" s="62"/>
      <c r="F31" s="129"/>
      <c r="G31" s="63"/>
      <c r="H31" s="51"/>
      <c r="I31" s="46"/>
      <c r="K31" s="47"/>
      <c r="L31" s="47"/>
      <c r="N31" s="48"/>
    </row>
    <row r="32" spans="1:14" s="11" customFormat="1" ht="15.75" customHeight="1">
      <c r="A32" s="43" t="s">
        <v>38</v>
      </c>
      <c r="B32" s="44"/>
      <c r="C32" s="44"/>
      <c r="D32" s="44"/>
      <c r="E32" s="44"/>
      <c r="F32" s="132"/>
      <c r="G32" s="45"/>
      <c r="H32" s="45"/>
      <c r="I32" s="30"/>
      <c r="K32" s="25"/>
      <c r="L32" s="25"/>
    </row>
    <row r="33" spans="1:14" s="11" customFormat="1" ht="12.75">
      <c r="A33" s="49"/>
      <c r="B33" s="27"/>
      <c r="C33" s="28"/>
      <c r="D33" s="25"/>
      <c r="F33" s="130"/>
      <c r="G33" s="30"/>
      <c r="H33" s="29"/>
      <c r="I33" s="30"/>
      <c r="K33" s="25"/>
      <c r="L33" s="25"/>
    </row>
    <row r="34" spans="1:14" ht="25.5">
      <c r="A34" s="57" t="s">
        <v>1</v>
      </c>
      <c r="B34" s="58" t="s">
        <v>85</v>
      </c>
      <c r="C34" s="65" t="s">
        <v>8</v>
      </c>
      <c r="D34" s="65">
        <v>120</v>
      </c>
      <c r="E34" s="66" t="s">
        <v>4</v>
      </c>
      <c r="F34" s="130"/>
      <c r="G34" s="61"/>
      <c r="H34" s="61"/>
      <c r="I34" s="61">
        <f>D34*G34</f>
        <v>0</v>
      </c>
      <c r="J34" s="5"/>
      <c r="K34" s="5"/>
    </row>
    <row r="35" spans="1:14">
      <c r="A35" s="57"/>
      <c r="B35" s="58"/>
      <c r="C35" s="65"/>
      <c r="D35" s="67"/>
      <c r="E35" s="66"/>
      <c r="F35" s="130"/>
      <c r="G35" s="61"/>
      <c r="H35" s="61"/>
      <c r="I35" s="61"/>
      <c r="J35" s="5"/>
      <c r="K35" s="5"/>
    </row>
    <row r="36" spans="1:14" s="11" customFormat="1" ht="25.5">
      <c r="A36" s="26" t="s">
        <v>5</v>
      </c>
      <c r="B36" s="31" t="s">
        <v>42</v>
      </c>
      <c r="C36" s="25" t="s">
        <v>8</v>
      </c>
      <c r="D36" s="25">
        <v>45</v>
      </c>
      <c r="E36" s="32" t="s">
        <v>4</v>
      </c>
      <c r="F36" s="130"/>
      <c r="G36" s="30"/>
      <c r="H36" s="29"/>
      <c r="I36" s="30">
        <f>D36*G36</f>
        <v>0</v>
      </c>
      <c r="K36" s="33"/>
      <c r="L36" s="33"/>
      <c r="N36" s="34"/>
    </row>
    <row r="37" spans="1:14" s="11" customFormat="1" ht="12.75">
      <c r="A37" s="26"/>
      <c r="B37" s="31"/>
      <c r="C37" s="25"/>
      <c r="D37" s="25"/>
      <c r="E37" s="32"/>
      <c r="F37" s="130"/>
      <c r="G37" s="30"/>
      <c r="H37" s="29"/>
      <c r="I37" s="30"/>
      <c r="K37" s="33"/>
      <c r="L37" s="33"/>
      <c r="N37" s="34"/>
    </row>
    <row r="38" spans="1:14" ht="51">
      <c r="A38" s="57" t="s">
        <v>7</v>
      </c>
      <c r="B38" s="58" t="s">
        <v>86</v>
      </c>
      <c r="C38" s="65" t="s">
        <v>45</v>
      </c>
      <c r="D38" s="65">
        <v>3</v>
      </c>
      <c r="E38" s="66" t="s">
        <v>4</v>
      </c>
      <c r="F38" s="130"/>
      <c r="G38" s="61"/>
      <c r="H38" s="61"/>
      <c r="I38" s="61">
        <f>D38*G38</f>
        <v>0</v>
      </c>
      <c r="J38" s="5"/>
      <c r="K38" s="5"/>
    </row>
    <row r="39" spans="1:14">
      <c r="A39" s="57"/>
      <c r="B39" s="58"/>
      <c r="C39" s="65"/>
      <c r="D39" s="67"/>
      <c r="E39" s="66"/>
      <c r="F39" s="130"/>
      <c r="G39" s="61"/>
      <c r="H39" s="61"/>
      <c r="I39" s="61"/>
      <c r="J39" s="5"/>
      <c r="K39" s="5"/>
    </row>
    <row r="40" spans="1:14" ht="63.75">
      <c r="A40" s="57" t="s">
        <v>15</v>
      </c>
      <c r="B40" s="58" t="s">
        <v>87</v>
      </c>
      <c r="C40" s="65" t="s">
        <v>45</v>
      </c>
      <c r="D40" s="65">
        <v>3</v>
      </c>
      <c r="E40" s="66" t="s">
        <v>4</v>
      </c>
      <c r="F40" s="130"/>
      <c r="G40" s="61"/>
      <c r="H40" s="61"/>
      <c r="I40" s="61">
        <f>D40*G40</f>
        <v>0</v>
      </c>
      <c r="J40" s="5"/>
      <c r="K40" s="5"/>
    </row>
    <row r="41" spans="1:14">
      <c r="A41" s="57"/>
      <c r="B41" s="58"/>
      <c r="C41" s="65"/>
      <c r="D41" s="67"/>
      <c r="E41" s="66"/>
      <c r="F41" s="130"/>
      <c r="G41" s="61"/>
      <c r="H41" s="61"/>
      <c r="I41" s="61"/>
      <c r="J41" s="5"/>
      <c r="K41" s="5"/>
    </row>
    <row r="42" spans="1:14" ht="76.5">
      <c r="A42" s="57" t="s">
        <v>17</v>
      </c>
      <c r="B42" s="58" t="s">
        <v>88</v>
      </c>
      <c r="C42" s="65" t="s">
        <v>23</v>
      </c>
      <c r="D42" s="65">
        <v>3</v>
      </c>
      <c r="E42" s="66" t="s">
        <v>4</v>
      </c>
      <c r="F42" s="130"/>
      <c r="G42" s="61"/>
      <c r="H42" s="61"/>
      <c r="I42" s="61">
        <f>D42*G42</f>
        <v>0</v>
      </c>
      <c r="J42" s="5"/>
      <c r="K42" s="5"/>
    </row>
    <row r="43" spans="1:14">
      <c r="A43" s="57"/>
      <c r="B43" s="58"/>
      <c r="C43" s="65"/>
      <c r="D43" s="67"/>
      <c r="E43" s="66"/>
      <c r="F43" s="130"/>
      <c r="G43" s="61"/>
      <c r="H43" s="61"/>
      <c r="I43" s="61"/>
      <c r="J43" s="5"/>
      <c r="K43" s="5"/>
    </row>
    <row r="44" spans="1:14" ht="63.75">
      <c r="A44" s="57" t="s">
        <v>20</v>
      </c>
      <c r="B44" s="58" t="s">
        <v>89</v>
      </c>
      <c r="C44" s="65" t="s">
        <v>45</v>
      </c>
      <c r="D44" s="65">
        <v>3</v>
      </c>
      <c r="E44" s="66" t="s">
        <v>4</v>
      </c>
      <c r="F44" s="130"/>
      <c r="G44" s="61"/>
      <c r="H44" s="61"/>
      <c r="I44" s="61">
        <f>D44*G44</f>
        <v>0</v>
      </c>
      <c r="J44" s="5"/>
      <c r="K44" s="5"/>
    </row>
    <row r="45" spans="1:14">
      <c r="A45" s="57"/>
      <c r="B45" s="58"/>
      <c r="C45" s="65"/>
      <c r="D45" s="67"/>
      <c r="E45" s="66"/>
      <c r="F45" s="130"/>
      <c r="G45" s="61"/>
      <c r="H45" s="61"/>
      <c r="I45" s="61"/>
      <c r="J45" s="5"/>
      <c r="K45" s="5"/>
    </row>
    <row r="46" spans="1:14" ht="229.5">
      <c r="A46" s="57" t="s">
        <v>22</v>
      </c>
      <c r="B46" s="58" t="s">
        <v>78</v>
      </c>
      <c r="C46" s="65" t="s">
        <v>45</v>
      </c>
      <c r="D46" s="65">
        <v>3</v>
      </c>
      <c r="E46" s="66" t="s">
        <v>4</v>
      </c>
      <c r="F46" s="130"/>
      <c r="G46" s="133"/>
      <c r="H46" s="134"/>
      <c r="I46" s="61">
        <f>D46*G46</f>
        <v>0</v>
      </c>
      <c r="J46" s="5"/>
      <c r="K46" s="5"/>
    </row>
    <row r="47" spans="1:14">
      <c r="A47" s="57"/>
      <c r="B47" s="58"/>
      <c r="C47" s="65"/>
      <c r="D47" s="67"/>
      <c r="E47" s="66"/>
      <c r="F47" s="130"/>
      <c r="G47" s="61"/>
      <c r="H47" s="134"/>
      <c r="I47" s="61"/>
      <c r="J47" s="5"/>
      <c r="K47" s="5"/>
    </row>
    <row r="48" spans="1:14" s="11" customFormat="1" ht="51">
      <c r="A48" s="26" t="s">
        <v>24</v>
      </c>
      <c r="B48" s="31" t="s">
        <v>90</v>
      </c>
      <c r="C48" s="25" t="s">
        <v>3</v>
      </c>
      <c r="D48" s="25">
        <v>4</v>
      </c>
      <c r="E48" s="32" t="s">
        <v>4</v>
      </c>
      <c r="F48" s="130"/>
      <c r="G48" s="30"/>
      <c r="H48" s="30"/>
      <c r="I48" s="30">
        <f>D48*G48</f>
        <v>0</v>
      </c>
      <c r="K48" s="33"/>
      <c r="L48" s="33"/>
      <c r="N48" s="34"/>
    </row>
    <row r="49" spans="1:14" s="11" customFormat="1" ht="12.75">
      <c r="A49" s="26"/>
      <c r="B49" s="31"/>
      <c r="C49" s="25"/>
      <c r="D49" s="25"/>
      <c r="E49" s="32"/>
      <c r="F49" s="130"/>
      <c r="G49" s="30"/>
      <c r="H49" s="30"/>
      <c r="I49" s="30"/>
      <c r="K49" s="33"/>
      <c r="L49" s="33"/>
      <c r="N49" s="34"/>
    </row>
    <row r="50" spans="1:14" s="11" customFormat="1" ht="25.5">
      <c r="A50" s="26" t="s">
        <v>26</v>
      </c>
      <c r="B50" s="31" t="s">
        <v>91</v>
      </c>
      <c r="C50" s="25" t="s">
        <v>3</v>
      </c>
      <c r="D50" s="25">
        <v>2</v>
      </c>
      <c r="E50" s="32" t="s">
        <v>4</v>
      </c>
      <c r="F50" s="130"/>
      <c r="G50" s="30"/>
      <c r="H50" s="30"/>
      <c r="I50" s="30">
        <f>D50*G50</f>
        <v>0</v>
      </c>
      <c r="K50" s="33"/>
      <c r="L50" s="33"/>
      <c r="N50" s="34"/>
    </row>
    <row r="51" spans="1:14" s="11" customFormat="1" ht="12.75">
      <c r="A51" s="26"/>
      <c r="B51" s="31"/>
      <c r="C51" s="25"/>
      <c r="D51" s="25"/>
      <c r="E51" s="32"/>
      <c r="F51" s="130"/>
      <c r="G51" s="30"/>
      <c r="H51" s="30"/>
      <c r="I51" s="30"/>
      <c r="K51" s="33"/>
      <c r="L51" s="33"/>
      <c r="N51" s="34"/>
    </row>
    <row r="52" spans="1:14" s="11" customFormat="1" ht="38.25">
      <c r="A52" s="26" t="s">
        <v>28</v>
      </c>
      <c r="B52" s="31" t="s">
        <v>48</v>
      </c>
      <c r="C52" s="25"/>
      <c r="D52" s="25"/>
      <c r="E52" s="32"/>
      <c r="F52" s="128"/>
      <c r="G52" s="30"/>
      <c r="H52" s="42"/>
      <c r="I52" s="30"/>
      <c r="K52" s="52"/>
      <c r="L52" s="25"/>
    </row>
    <row r="53" spans="1:14" s="11" customFormat="1" ht="12.75">
      <c r="A53" s="26"/>
      <c r="B53" s="68" t="s">
        <v>49</v>
      </c>
      <c r="C53" s="68"/>
      <c r="D53" s="68"/>
      <c r="E53" s="68"/>
      <c r="F53" s="128"/>
      <c r="G53" s="69"/>
      <c r="H53" s="42"/>
      <c r="I53" s="30"/>
      <c r="K53" s="25"/>
      <c r="L53" s="25"/>
    </row>
    <row r="54" spans="1:14" s="11" customFormat="1" ht="12.75">
      <c r="A54" s="26"/>
      <c r="B54" s="68" t="s">
        <v>50</v>
      </c>
      <c r="C54" s="68"/>
      <c r="D54" s="68"/>
      <c r="E54" s="68"/>
      <c r="F54" s="128"/>
      <c r="G54" s="69"/>
      <c r="H54" s="42"/>
      <c r="I54" s="30"/>
      <c r="K54" s="25"/>
      <c r="L54" s="25"/>
    </row>
    <row r="55" spans="1:14" s="11" customFormat="1" ht="12.75">
      <c r="A55" s="26"/>
      <c r="B55" s="68" t="s">
        <v>51</v>
      </c>
      <c r="C55" s="68"/>
      <c r="D55" s="68"/>
      <c r="E55" s="68"/>
      <c r="F55" s="128"/>
      <c r="G55" s="69"/>
      <c r="H55" s="42"/>
      <c r="I55" s="30"/>
      <c r="K55" s="25"/>
      <c r="L55" s="25"/>
    </row>
    <row r="56" spans="1:14" s="11" customFormat="1" ht="12.75">
      <c r="A56" s="26"/>
      <c r="B56" s="68" t="s">
        <v>52</v>
      </c>
      <c r="C56" s="68"/>
      <c r="D56" s="68"/>
      <c r="E56" s="68"/>
      <c r="F56" s="130"/>
      <c r="G56" s="69"/>
      <c r="H56" s="42"/>
      <c r="I56" s="30"/>
      <c r="K56" s="25"/>
      <c r="L56" s="25"/>
    </row>
    <row r="57" spans="1:14" s="11" customFormat="1" ht="12.75">
      <c r="A57" s="26"/>
      <c r="B57" s="68" t="s">
        <v>53</v>
      </c>
      <c r="C57" s="68"/>
      <c r="D57" s="68"/>
      <c r="E57" s="68"/>
      <c r="F57" s="130"/>
      <c r="G57" s="69"/>
      <c r="H57" s="29"/>
      <c r="I57" s="30"/>
      <c r="K57" s="25"/>
      <c r="L57" s="25"/>
    </row>
    <row r="58" spans="1:14" s="11" customFormat="1" ht="12.75">
      <c r="A58" s="26"/>
      <c r="B58" s="68" t="s">
        <v>54</v>
      </c>
      <c r="C58" s="25" t="s">
        <v>45</v>
      </c>
      <c r="D58" s="25">
        <v>1</v>
      </c>
      <c r="E58" s="32" t="s">
        <v>4</v>
      </c>
      <c r="F58" s="130"/>
      <c r="G58" s="30"/>
      <c r="H58" s="42"/>
      <c r="I58" s="30">
        <f>D58*G58</f>
        <v>0</v>
      </c>
      <c r="K58" s="25"/>
      <c r="L58" s="25"/>
    </row>
    <row r="59" spans="1:14" s="11" customFormat="1" ht="12.75">
      <c r="A59" s="26"/>
      <c r="B59" s="27"/>
      <c r="C59" s="28"/>
      <c r="D59" s="25"/>
      <c r="F59" s="130"/>
      <c r="G59" s="30"/>
      <c r="H59" s="29"/>
      <c r="I59" s="30"/>
      <c r="K59" s="25"/>
      <c r="L59" s="25"/>
    </row>
    <row r="60" spans="1:14" s="11" customFormat="1" ht="38.25">
      <c r="A60" s="26" t="s">
        <v>33</v>
      </c>
      <c r="B60" s="31" t="s">
        <v>55</v>
      </c>
      <c r="C60" s="25" t="s">
        <v>56</v>
      </c>
      <c r="D60" s="25">
        <v>1</v>
      </c>
      <c r="E60" s="32" t="s">
        <v>4</v>
      </c>
      <c r="F60" s="128"/>
      <c r="G60" s="30"/>
      <c r="H60" s="42"/>
      <c r="I60" s="30">
        <f>D60*G60</f>
        <v>0</v>
      </c>
      <c r="K60" s="25"/>
      <c r="L60" s="25"/>
    </row>
    <row r="61" spans="1:14" s="11" customFormat="1" ht="15">
      <c r="A61" s="26"/>
      <c r="B61" s="31"/>
      <c r="C61" s="13"/>
      <c r="D61" s="13"/>
      <c r="E61" s="13"/>
      <c r="F61" s="132"/>
      <c r="G61" s="56"/>
      <c r="H61" s="56"/>
      <c r="I61" s="30"/>
      <c r="K61" s="54"/>
      <c r="L61" s="33"/>
      <c r="N61" s="34"/>
    </row>
    <row r="62" spans="1:14" s="11" customFormat="1" ht="12.75">
      <c r="A62" s="26"/>
      <c r="B62" s="62" t="str">
        <f>A32</f>
        <v>3. ELEKTROINSTALACIJA JAVNE RASVJETE</v>
      </c>
      <c r="C62" s="62"/>
      <c r="D62" s="62"/>
      <c r="E62" s="62"/>
      <c r="F62" s="130"/>
      <c r="G62" s="63"/>
      <c r="H62" s="51" t="s">
        <v>9</v>
      </c>
      <c r="I62" s="46">
        <f>SUM(I33:I61)</f>
        <v>0</v>
      </c>
      <c r="K62" s="47"/>
      <c r="L62" s="47"/>
      <c r="N62" s="48"/>
    </row>
    <row r="63" spans="1:14" s="11" customFormat="1" ht="12.75">
      <c r="A63" s="26"/>
      <c r="B63" s="62"/>
      <c r="C63" s="62"/>
      <c r="D63" s="62"/>
      <c r="E63" s="62"/>
      <c r="F63" s="130"/>
      <c r="G63" s="63"/>
      <c r="H63" s="51"/>
      <c r="I63" s="46"/>
      <c r="K63" s="47"/>
      <c r="L63" s="47"/>
      <c r="N63" s="48"/>
    </row>
    <row r="64" spans="1:14" s="11" customFormat="1" ht="12.75">
      <c r="A64" s="26"/>
      <c r="B64" s="62"/>
      <c r="C64" s="62"/>
      <c r="D64" s="62"/>
      <c r="E64" s="62"/>
      <c r="F64" s="130"/>
      <c r="G64" s="63"/>
      <c r="H64" s="51"/>
      <c r="I64" s="46"/>
      <c r="K64" s="47"/>
      <c r="L64" s="47"/>
      <c r="N64" s="48"/>
    </row>
    <row r="65" spans="1:14" s="11" customFormat="1" ht="12.75">
      <c r="A65" s="26"/>
      <c r="B65" s="50"/>
      <c r="C65" s="50"/>
      <c r="D65" s="50"/>
      <c r="E65" s="50"/>
      <c r="F65" s="130"/>
      <c r="G65" s="70"/>
      <c r="H65" s="51"/>
      <c r="I65" s="46"/>
      <c r="K65" s="47"/>
      <c r="L65" s="47"/>
      <c r="N65" s="48"/>
    </row>
    <row r="66" spans="1:14" s="11" customFormat="1" ht="15.75" customHeight="1">
      <c r="A66" s="43" t="s">
        <v>57</v>
      </c>
      <c r="B66" s="44"/>
      <c r="C66" s="44"/>
      <c r="D66" s="44"/>
      <c r="E66" s="44"/>
      <c r="F66" s="130"/>
      <c r="G66" s="45"/>
      <c r="H66" s="45"/>
      <c r="I66" s="30"/>
      <c r="K66" s="25"/>
      <c r="L66" s="25"/>
    </row>
    <row r="67" spans="1:14" s="11" customFormat="1" ht="12.75">
      <c r="A67" s="26"/>
      <c r="B67" s="27"/>
      <c r="C67" s="28"/>
      <c r="D67" s="25"/>
      <c r="F67" s="130"/>
      <c r="G67" s="30"/>
      <c r="H67" s="29"/>
      <c r="I67" s="30"/>
      <c r="K67" s="25"/>
      <c r="L67" s="25"/>
    </row>
    <row r="68" spans="1:14" s="11" customFormat="1" ht="12.75">
      <c r="A68" s="27" t="str">
        <f>B4</f>
        <v>1. PRIPREMNI RADOVI</v>
      </c>
      <c r="B68" s="71"/>
      <c r="C68" s="71"/>
      <c r="D68" s="71"/>
      <c r="E68" s="71"/>
      <c r="F68" s="130"/>
      <c r="G68" s="72"/>
      <c r="H68" s="42" t="s">
        <v>9</v>
      </c>
      <c r="I68" s="30">
        <f>I14</f>
        <v>0</v>
      </c>
      <c r="K68" s="33"/>
      <c r="L68" s="33"/>
      <c r="N68" s="34"/>
    </row>
    <row r="69" spans="1:14" s="11" customFormat="1">
      <c r="A69" s="27"/>
      <c r="B69" s="27"/>
      <c r="C69" s="28"/>
      <c r="D69" s="25"/>
      <c r="F69" s="127"/>
      <c r="G69" s="30"/>
      <c r="H69" s="29"/>
      <c r="I69" s="30"/>
      <c r="K69" s="25"/>
      <c r="L69" s="25"/>
    </row>
    <row r="70" spans="1:14" s="11" customFormat="1">
      <c r="A70" s="27" t="str">
        <f>A17</f>
        <v>2. GRAĐEVINSKI RADOVI</v>
      </c>
      <c r="B70" s="71"/>
      <c r="C70" s="71"/>
      <c r="D70" s="71"/>
      <c r="E70" s="71"/>
      <c r="F70" s="127"/>
      <c r="G70" s="72"/>
      <c r="H70" s="42" t="s">
        <v>9</v>
      </c>
      <c r="I70" s="30">
        <f>I29</f>
        <v>0</v>
      </c>
      <c r="K70" s="33"/>
      <c r="L70" s="33"/>
      <c r="N70" s="34"/>
    </row>
    <row r="71" spans="1:14" s="11" customFormat="1">
      <c r="A71" s="27"/>
      <c r="B71" s="27"/>
      <c r="C71" s="28"/>
      <c r="D71" s="25"/>
      <c r="F71" s="127"/>
      <c r="G71" s="30"/>
      <c r="H71" s="42"/>
      <c r="I71" s="30"/>
      <c r="K71" s="33"/>
      <c r="L71" s="33"/>
      <c r="N71" s="34"/>
    </row>
    <row r="72" spans="1:14" s="11" customFormat="1">
      <c r="A72" s="27" t="str">
        <f>A32</f>
        <v>3. ELEKTROINSTALACIJA JAVNE RASVJETE</v>
      </c>
      <c r="B72" s="71"/>
      <c r="C72" s="71"/>
      <c r="D72" s="71"/>
      <c r="E72" s="71"/>
      <c r="F72" s="127"/>
      <c r="G72" s="72"/>
      <c r="H72" s="42" t="s">
        <v>9</v>
      </c>
      <c r="I72" s="30">
        <f>I62</f>
        <v>0</v>
      </c>
      <c r="K72" s="33"/>
      <c r="L72" s="33"/>
      <c r="N72" s="34"/>
    </row>
    <row r="73" spans="1:14" s="11" customFormat="1" ht="16.5" thickBot="1">
      <c r="A73" s="73"/>
      <c r="B73" s="73"/>
      <c r="C73" s="74"/>
      <c r="D73" s="75"/>
      <c r="E73" s="76"/>
      <c r="F73" s="135"/>
      <c r="G73" s="77"/>
      <c r="H73" s="78"/>
      <c r="I73" s="77"/>
      <c r="K73" s="25"/>
      <c r="L73" s="25"/>
    </row>
    <row r="74" spans="1:14" s="11" customFormat="1" ht="12.75">
      <c r="A74" s="26"/>
      <c r="B74" s="50" t="s">
        <v>58</v>
      </c>
      <c r="C74" s="110"/>
      <c r="D74" s="110"/>
      <c r="E74" s="110"/>
      <c r="F74" s="136"/>
      <c r="G74" s="46"/>
      <c r="H74" s="51" t="s">
        <v>9</v>
      </c>
      <c r="I74" s="46">
        <f>SUM(I68:I73)</f>
        <v>0</v>
      </c>
      <c r="K74" s="47"/>
      <c r="L74" s="47"/>
      <c r="N74" s="48"/>
    </row>
    <row r="75" spans="1:14" s="11" customFormat="1" ht="12.75">
      <c r="A75" s="12"/>
      <c r="B75" s="27"/>
      <c r="C75" s="110"/>
      <c r="D75" s="110"/>
      <c r="E75" s="110"/>
      <c r="F75" s="136"/>
      <c r="G75" s="30"/>
      <c r="H75" s="29"/>
      <c r="I75" s="64"/>
      <c r="K75" s="79"/>
      <c r="L75" s="79"/>
      <c r="N75" s="80"/>
    </row>
    <row r="76" spans="1:14" s="11" customFormat="1" ht="12.75">
      <c r="A76" s="12"/>
      <c r="B76" s="81" t="s">
        <v>59</v>
      </c>
      <c r="C76" s="110"/>
      <c r="D76" s="110"/>
      <c r="E76" s="110"/>
      <c r="F76" s="136"/>
      <c r="G76" s="82"/>
      <c r="H76" s="51" t="s">
        <v>9</v>
      </c>
      <c r="I76" s="46">
        <f>I74*G76</f>
        <v>0</v>
      </c>
      <c r="K76" s="79"/>
      <c r="L76" s="79"/>
      <c r="N76" s="80"/>
    </row>
    <row r="77" spans="1:14" s="11" customFormat="1" ht="12.75">
      <c r="A77" s="12"/>
      <c r="B77" s="81"/>
      <c r="C77" s="110"/>
      <c r="D77" s="110"/>
      <c r="E77" s="110"/>
      <c r="F77" s="136"/>
      <c r="G77" s="46"/>
      <c r="H77" s="51"/>
      <c r="I77" s="46"/>
      <c r="K77" s="79"/>
      <c r="L77" s="79"/>
      <c r="N77" s="80"/>
    </row>
    <row r="78" spans="1:14" s="11" customFormat="1" ht="12.75">
      <c r="A78" s="12"/>
      <c r="B78" s="50" t="s">
        <v>58</v>
      </c>
      <c r="C78" s="110"/>
      <c r="D78" s="110"/>
      <c r="E78" s="110"/>
      <c r="F78" s="136"/>
      <c r="G78" s="46"/>
      <c r="H78" s="51" t="s">
        <v>9</v>
      </c>
      <c r="I78" s="46">
        <f>I74+I76</f>
        <v>0</v>
      </c>
      <c r="K78" s="79"/>
      <c r="L78" s="79"/>
      <c r="N78" s="80"/>
    </row>
    <row r="79" spans="1:14">
      <c r="C79" s="110"/>
      <c r="D79" s="110"/>
      <c r="E79" s="110"/>
      <c r="F79" s="136"/>
    </row>
  </sheetData>
  <pageMargins left="0.70000000000000007" right="0.70000000000000007" top="0.75" bottom="0.75" header="0.30000000000000004" footer="0.30000000000000004"/>
  <pageSetup paperSize="9" scale="83" fitToWidth="0" fitToHeight="0" orientation="portrait" r:id="rId1"/>
</worksheet>
</file>

<file path=xl/worksheets/sheet3.xml><?xml version="1.0" encoding="utf-8"?>
<worksheet xmlns="http://schemas.openxmlformats.org/spreadsheetml/2006/main" xmlns:r="http://schemas.openxmlformats.org/officeDocument/2006/relationships">
  <dimension ref="A1:N93"/>
  <sheetViews>
    <sheetView view="pageBreakPreview" topLeftCell="A67" zoomScaleNormal="100" zoomScaleSheetLayoutView="100" workbookViewId="0">
      <selection activeCell="A93" sqref="A93"/>
    </sheetView>
  </sheetViews>
  <sheetFormatPr defaultRowHeight="15.75"/>
  <cols>
    <col min="1" max="1" width="3.7109375" style="83" customWidth="1"/>
    <col min="2" max="2" width="38.42578125" style="84" customWidth="1"/>
    <col min="3" max="3" width="8" style="3" bestFit="1" customWidth="1"/>
    <col min="4" max="4" width="6.5703125" style="4" bestFit="1" customWidth="1"/>
    <col min="5" max="5" width="2" style="5" bestFit="1" customWidth="1"/>
    <col min="6" max="6" width="12.85546875" style="127" bestFit="1" customWidth="1"/>
    <col min="7" max="7" width="13.7109375" style="6" customWidth="1"/>
    <col min="8" max="8" width="3.140625" style="7" bestFit="1" customWidth="1"/>
    <col min="9" max="9" width="15.42578125" style="6" bestFit="1" customWidth="1"/>
    <col min="10" max="10" width="2.7109375" style="4" customWidth="1"/>
    <col min="11" max="11" width="11.85546875" style="4" customWidth="1"/>
    <col min="12" max="12" width="9.140625" style="5" customWidth="1"/>
    <col min="13" max="13" width="11.85546875" style="5" customWidth="1"/>
    <col min="14" max="256" width="9.140625" style="5"/>
    <col min="257" max="257" width="3.7109375" style="5" customWidth="1"/>
    <col min="258" max="258" width="38.42578125" style="5" customWidth="1"/>
    <col min="259" max="259" width="8" style="5" bestFit="1" customWidth="1"/>
    <col min="260" max="260" width="6.5703125" style="5" bestFit="1" customWidth="1"/>
    <col min="261" max="261" width="2" style="5" bestFit="1" customWidth="1"/>
    <col min="262" max="262" width="12.85546875" style="5" bestFit="1" customWidth="1"/>
    <col min="263" max="263" width="13.7109375" style="5" customWidth="1"/>
    <col min="264" max="264" width="3.140625" style="5" bestFit="1" customWidth="1"/>
    <col min="265" max="265" width="15.42578125" style="5" bestFit="1" customWidth="1"/>
    <col min="266" max="266" width="2.7109375" style="5" customWidth="1"/>
    <col min="267" max="267" width="11.85546875" style="5" customWidth="1"/>
    <col min="268" max="268" width="9.140625" style="5"/>
    <col min="269" max="269" width="11.85546875" style="5" customWidth="1"/>
    <col min="270" max="512" width="9.140625" style="5"/>
    <col min="513" max="513" width="3.7109375" style="5" customWidth="1"/>
    <col min="514" max="514" width="38.42578125" style="5" customWidth="1"/>
    <col min="515" max="515" width="8" style="5" bestFit="1" customWidth="1"/>
    <col min="516" max="516" width="6.5703125" style="5" bestFit="1" customWidth="1"/>
    <col min="517" max="517" width="2" style="5" bestFit="1" customWidth="1"/>
    <col min="518" max="518" width="12.85546875" style="5" bestFit="1" customWidth="1"/>
    <col min="519" max="519" width="13.7109375" style="5" customWidth="1"/>
    <col min="520" max="520" width="3.140625" style="5" bestFit="1" customWidth="1"/>
    <col min="521" max="521" width="15.42578125" style="5" bestFit="1" customWidth="1"/>
    <col min="522" max="522" width="2.7109375" style="5" customWidth="1"/>
    <col min="523" max="523" width="11.85546875" style="5" customWidth="1"/>
    <col min="524" max="524" width="9.140625" style="5"/>
    <col min="525" max="525" width="11.85546875" style="5" customWidth="1"/>
    <col min="526" max="768" width="9.140625" style="5"/>
    <col min="769" max="769" width="3.7109375" style="5" customWidth="1"/>
    <col min="770" max="770" width="38.42578125" style="5" customWidth="1"/>
    <col min="771" max="771" width="8" style="5" bestFit="1" customWidth="1"/>
    <col min="772" max="772" width="6.5703125" style="5" bestFit="1" customWidth="1"/>
    <col min="773" max="773" width="2" style="5" bestFit="1" customWidth="1"/>
    <col min="774" max="774" width="12.85546875" style="5" bestFit="1" customWidth="1"/>
    <col min="775" max="775" width="13.7109375" style="5" customWidth="1"/>
    <col min="776" max="776" width="3.140625" style="5" bestFit="1" customWidth="1"/>
    <col min="777" max="777" width="15.42578125" style="5" bestFit="1" customWidth="1"/>
    <col min="778" max="778" width="2.7109375" style="5" customWidth="1"/>
    <col min="779" max="779" width="11.85546875" style="5" customWidth="1"/>
    <col min="780" max="780" width="9.140625" style="5"/>
    <col min="781" max="781" width="11.85546875" style="5" customWidth="1"/>
    <col min="782" max="1024" width="9.140625" style="5"/>
    <col min="1025" max="1025" width="3.7109375" style="5" customWidth="1"/>
    <col min="1026" max="1026" width="38.42578125" style="5" customWidth="1"/>
    <col min="1027" max="1027" width="8" style="5" bestFit="1" customWidth="1"/>
    <col min="1028" max="1028" width="6.5703125" style="5" bestFit="1" customWidth="1"/>
    <col min="1029" max="1029" width="2" style="5" bestFit="1" customWidth="1"/>
    <col min="1030" max="1030" width="12.85546875" style="5" bestFit="1" customWidth="1"/>
    <col min="1031" max="1031" width="13.7109375" style="5" customWidth="1"/>
    <col min="1032" max="1032" width="3.140625" style="5" bestFit="1" customWidth="1"/>
    <col min="1033" max="1033" width="15.42578125" style="5" bestFit="1" customWidth="1"/>
    <col min="1034" max="1034" width="2.7109375" style="5" customWidth="1"/>
    <col min="1035" max="1035" width="11.85546875" style="5" customWidth="1"/>
    <col min="1036" max="1036" width="9.140625" style="5"/>
    <col min="1037" max="1037" width="11.85546875" style="5" customWidth="1"/>
    <col min="1038" max="1280" width="9.140625" style="5"/>
    <col min="1281" max="1281" width="3.7109375" style="5" customWidth="1"/>
    <col min="1282" max="1282" width="38.42578125" style="5" customWidth="1"/>
    <col min="1283" max="1283" width="8" style="5" bestFit="1" customWidth="1"/>
    <col min="1284" max="1284" width="6.5703125" style="5" bestFit="1" customWidth="1"/>
    <col min="1285" max="1285" width="2" style="5" bestFit="1" customWidth="1"/>
    <col min="1286" max="1286" width="12.85546875" style="5" bestFit="1" customWidth="1"/>
    <col min="1287" max="1287" width="13.7109375" style="5" customWidth="1"/>
    <col min="1288" max="1288" width="3.140625" style="5" bestFit="1" customWidth="1"/>
    <col min="1289" max="1289" width="15.42578125" style="5" bestFit="1" customWidth="1"/>
    <col min="1290" max="1290" width="2.7109375" style="5" customWidth="1"/>
    <col min="1291" max="1291" width="11.85546875" style="5" customWidth="1"/>
    <col min="1292" max="1292" width="9.140625" style="5"/>
    <col min="1293" max="1293" width="11.85546875" style="5" customWidth="1"/>
    <col min="1294" max="1536" width="9.140625" style="5"/>
    <col min="1537" max="1537" width="3.7109375" style="5" customWidth="1"/>
    <col min="1538" max="1538" width="38.42578125" style="5" customWidth="1"/>
    <col min="1539" max="1539" width="8" style="5" bestFit="1" customWidth="1"/>
    <col min="1540" max="1540" width="6.5703125" style="5" bestFit="1" customWidth="1"/>
    <col min="1541" max="1541" width="2" style="5" bestFit="1" customWidth="1"/>
    <col min="1542" max="1542" width="12.85546875" style="5" bestFit="1" customWidth="1"/>
    <col min="1543" max="1543" width="13.7109375" style="5" customWidth="1"/>
    <col min="1544" max="1544" width="3.140625" style="5" bestFit="1" customWidth="1"/>
    <col min="1545" max="1545" width="15.42578125" style="5" bestFit="1" customWidth="1"/>
    <col min="1546" max="1546" width="2.7109375" style="5" customWidth="1"/>
    <col min="1547" max="1547" width="11.85546875" style="5" customWidth="1"/>
    <col min="1548" max="1548" width="9.140625" style="5"/>
    <col min="1549" max="1549" width="11.85546875" style="5" customWidth="1"/>
    <col min="1550" max="1792" width="9.140625" style="5"/>
    <col min="1793" max="1793" width="3.7109375" style="5" customWidth="1"/>
    <col min="1794" max="1794" width="38.42578125" style="5" customWidth="1"/>
    <col min="1795" max="1795" width="8" style="5" bestFit="1" customWidth="1"/>
    <col min="1796" max="1796" width="6.5703125" style="5" bestFit="1" customWidth="1"/>
    <col min="1797" max="1797" width="2" style="5" bestFit="1" customWidth="1"/>
    <col min="1798" max="1798" width="12.85546875" style="5" bestFit="1" customWidth="1"/>
    <col min="1799" max="1799" width="13.7109375" style="5" customWidth="1"/>
    <col min="1800" max="1800" width="3.140625" style="5" bestFit="1" customWidth="1"/>
    <col min="1801" max="1801" width="15.42578125" style="5" bestFit="1" customWidth="1"/>
    <col min="1802" max="1802" width="2.7109375" style="5" customWidth="1"/>
    <col min="1803" max="1803" width="11.85546875" style="5" customWidth="1"/>
    <col min="1804" max="1804" width="9.140625" style="5"/>
    <col min="1805" max="1805" width="11.85546875" style="5" customWidth="1"/>
    <col min="1806" max="2048" width="9.140625" style="5"/>
    <col min="2049" max="2049" width="3.7109375" style="5" customWidth="1"/>
    <col min="2050" max="2050" width="38.42578125" style="5" customWidth="1"/>
    <col min="2051" max="2051" width="8" style="5" bestFit="1" customWidth="1"/>
    <col min="2052" max="2052" width="6.5703125" style="5" bestFit="1" customWidth="1"/>
    <col min="2053" max="2053" width="2" style="5" bestFit="1" customWidth="1"/>
    <col min="2054" max="2054" width="12.85546875" style="5" bestFit="1" customWidth="1"/>
    <col min="2055" max="2055" width="13.7109375" style="5" customWidth="1"/>
    <col min="2056" max="2056" width="3.140625" style="5" bestFit="1" customWidth="1"/>
    <col min="2057" max="2057" width="15.42578125" style="5" bestFit="1" customWidth="1"/>
    <col min="2058" max="2058" width="2.7109375" style="5" customWidth="1"/>
    <col min="2059" max="2059" width="11.85546875" style="5" customWidth="1"/>
    <col min="2060" max="2060" width="9.140625" style="5"/>
    <col min="2061" max="2061" width="11.85546875" style="5" customWidth="1"/>
    <col min="2062" max="2304" width="9.140625" style="5"/>
    <col min="2305" max="2305" width="3.7109375" style="5" customWidth="1"/>
    <col min="2306" max="2306" width="38.42578125" style="5" customWidth="1"/>
    <col min="2307" max="2307" width="8" style="5" bestFit="1" customWidth="1"/>
    <col min="2308" max="2308" width="6.5703125" style="5" bestFit="1" customWidth="1"/>
    <col min="2309" max="2309" width="2" style="5" bestFit="1" customWidth="1"/>
    <col min="2310" max="2310" width="12.85546875" style="5" bestFit="1" customWidth="1"/>
    <col min="2311" max="2311" width="13.7109375" style="5" customWidth="1"/>
    <col min="2312" max="2312" width="3.140625" style="5" bestFit="1" customWidth="1"/>
    <col min="2313" max="2313" width="15.42578125" style="5" bestFit="1" customWidth="1"/>
    <col min="2314" max="2314" width="2.7109375" style="5" customWidth="1"/>
    <col min="2315" max="2315" width="11.85546875" style="5" customWidth="1"/>
    <col min="2316" max="2316" width="9.140625" style="5"/>
    <col min="2317" max="2317" width="11.85546875" style="5" customWidth="1"/>
    <col min="2318" max="2560" width="9.140625" style="5"/>
    <col min="2561" max="2561" width="3.7109375" style="5" customWidth="1"/>
    <col min="2562" max="2562" width="38.42578125" style="5" customWidth="1"/>
    <col min="2563" max="2563" width="8" style="5" bestFit="1" customWidth="1"/>
    <col min="2564" max="2564" width="6.5703125" style="5" bestFit="1" customWidth="1"/>
    <col min="2565" max="2565" width="2" style="5" bestFit="1" customWidth="1"/>
    <col min="2566" max="2566" width="12.85546875" style="5" bestFit="1" customWidth="1"/>
    <col min="2567" max="2567" width="13.7109375" style="5" customWidth="1"/>
    <col min="2568" max="2568" width="3.140625" style="5" bestFit="1" customWidth="1"/>
    <col min="2569" max="2569" width="15.42578125" style="5" bestFit="1" customWidth="1"/>
    <col min="2570" max="2570" width="2.7109375" style="5" customWidth="1"/>
    <col min="2571" max="2571" width="11.85546875" style="5" customWidth="1"/>
    <col min="2572" max="2572" width="9.140625" style="5"/>
    <col min="2573" max="2573" width="11.85546875" style="5" customWidth="1"/>
    <col min="2574" max="2816" width="9.140625" style="5"/>
    <col min="2817" max="2817" width="3.7109375" style="5" customWidth="1"/>
    <col min="2818" max="2818" width="38.42578125" style="5" customWidth="1"/>
    <col min="2819" max="2819" width="8" style="5" bestFit="1" customWidth="1"/>
    <col min="2820" max="2820" width="6.5703125" style="5" bestFit="1" customWidth="1"/>
    <col min="2821" max="2821" width="2" style="5" bestFit="1" customWidth="1"/>
    <col min="2822" max="2822" width="12.85546875" style="5" bestFit="1" customWidth="1"/>
    <col min="2823" max="2823" width="13.7109375" style="5" customWidth="1"/>
    <col min="2824" max="2824" width="3.140625" style="5" bestFit="1" customWidth="1"/>
    <col min="2825" max="2825" width="15.42578125" style="5" bestFit="1" customWidth="1"/>
    <col min="2826" max="2826" width="2.7109375" style="5" customWidth="1"/>
    <col min="2827" max="2827" width="11.85546875" style="5" customWidth="1"/>
    <col min="2828" max="2828" width="9.140625" style="5"/>
    <col min="2829" max="2829" width="11.85546875" style="5" customWidth="1"/>
    <col min="2830" max="3072" width="9.140625" style="5"/>
    <col min="3073" max="3073" width="3.7109375" style="5" customWidth="1"/>
    <col min="3074" max="3074" width="38.42578125" style="5" customWidth="1"/>
    <col min="3075" max="3075" width="8" style="5" bestFit="1" customWidth="1"/>
    <col min="3076" max="3076" width="6.5703125" style="5" bestFit="1" customWidth="1"/>
    <col min="3077" max="3077" width="2" style="5" bestFit="1" customWidth="1"/>
    <col min="3078" max="3078" width="12.85546875" style="5" bestFit="1" customWidth="1"/>
    <col min="3079" max="3079" width="13.7109375" style="5" customWidth="1"/>
    <col min="3080" max="3080" width="3.140625" style="5" bestFit="1" customWidth="1"/>
    <col min="3081" max="3081" width="15.42578125" style="5" bestFit="1" customWidth="1"/>
    <col min="3082" max="3082" width="2.7109375" style="5" customWidth="1"/>
    <col min="3083" max="3083" width="11.85546875" style="5" customWidth="1"/>
    <col min="3084" max="3084" width="9.140625" style="5"/>
    <col min="3085" max="3085" width="11.85546875" style="5" customWidth="1"/>
    <col min="3086" max="3328" width="9.140625" style="5"/>
    <col min="3329" max="3329" width="3.7109375" style="5" customWidth="1"/>
    <col min="3330" max="3330" width="38.42578125" style="5" customWidth="1"/>
    <col min="3331" max="3331" width="8" style="5" bestFit="1" customWidth="1"/>
    <col min="3332" max="3332" width="6.5703125" style="5" bestFit="1" customWidth="1"/>
    <col min="3333" max="3333" width="2" style="5" bestFit="1" customWidth="1"/>
    <col min="3334" max="3334" width="12.85546875" style="5" bestFit="1" customWidth="1"/>
    <col min="3335" max="3335" width="13.7109375" style="5" customWidth="1"/>
    <col min="3336" max="3336" width="3.140625" style="5" bestFit="1" customWidth="1"/>
    <col min="3337" max="3337" width="15.42578125" style="5" bestFit="1" customWidth="1"/>
    <col min="3338" max="3338" width="2.7109375" style="5" customWidth="1"/>
    <col min="3339" max="3339" width="11.85546875" style="5" customWidth="1"/>
    <col min="3340" max="3340" width="9.140625" style="5"/>
    <col min="3341" max="3341" width="11.85546875" style="5" customWidth="1"/>
    <col min="3342" max="3584" width="9.140625" style="5"/>
    <col min="3585" max="3585" width="3.7109375" style="5" customWidth="1"/>
    <col min="3586" max="3586" width="38.42578125" style="5" customWidth="1"/>
    <col min="3587" max="3587" width="8" style="5" bestFit="1" customWidth="1"/>
    <col min="3588" max="3588" width="6.5703125" style="5" bestFit="1" customWidth="1"/>
    <col min="3589" max="3589" width="2" style="5" bestFit="1" customWidth="1"/>
    <col min="3590" max="3590" width="12.85546875" style="5" bestFit="1" customWidth="1"/>
    <col min="3591" max="3591" width="13.7109375" style="5" customWidth="1"/>
    <col min="3592" max="3592" width="3.140625" style="5" bestFit="1" customWidth="1"/>
    <col min="3593" max="3593" width="15.42578125" style="5" bestFit="1" customWidth="1"/>
    <col min="3594" max="3594" width="2.7109375" style="5" customWidth="1"/>
    <col min="3595" max="3595" width="11.85546875" style="5" customWidth="1"/>
    <col min="3596" max="3596" width="9.140625" style="5"/>
    <col min="3597" max="3597" width="11.85546875" style="5" customWidth="1"/>
    <col min="3598" max="3840" width="9.140625" style="5"/>
    <col min="3841" max="3841" width="3.7109375" style="5" customWidth="1"/>
    <col min="3842" max="3842" width="38.42578125" style="5" customWidth="1"/>
    <col min="3843" max="3843" width="8" style="5" bestFit="1" customWidth="1"/>
    <col min="3844" max="3844" width="6.5703125" style="5" bestFit="1" customWidth="1"/>
    <col min="3845" max="3845" width="2" style="5" bestFit="1" customWidth="1"/>
    <col min="3846" max="3846" width="12.85546875" style="5" bestFit="1" customWidth="1"/>
    <col min="3847" max="3847" width="13.7109375" style="5" customWidth="1"/>
    <col min="3848" max="3848" width="3.140625" style="5" bestFit="1" customWidth="1"/>
    <col min="3849" max="3849" width="15.42578125" style="5" bestFit="1" customWidth="1"/>
    <col min="3850" max="3850" width="2.7109375" style="5" customWidth="1"/>
    <col min="3851" max="3851" width="11.85546875" style="5" customWidth="1"/>
    <col min="3852" max="3852" width="9.140625" style="5"/>
    <col min="3853" max="3853" width="11.85546875" style="5" customWidth="1"/>
    <col min="3854" max="4096" width="9.140625" style="5"/>
    <col min="4097" max="4097" width="3.7109375" style="5" customWidth="1"/>
    <col min="4098" max="4098" width="38.42578125" style="5" customWidth="1"/>
    <col min="4099" max="4099" width="8" style="5" bestFit="1" customWidth="1"/>
    <col min="4100" max="4100" width="6.5703125" style="5" bestFit="1" customWidth="1"/>
    <col min="4101" max="4101" width="2" style="5" bestFit="1" customWidth="1"/>
    <col min="4102" max="4102" width="12.85546875" style="5" bestFit="1" customWidth="1"/>
    <col min="4103" max="4103" width="13.7109375" style="5" customWidth="1"/>
    <col min="4104" max="4104" width="3.140625" style="5" bestFit="1" customWidth="1"/>
    <col min="4105" max="4105" width="15.42578125" style="5" bestFit="1" customWidth="1"/>
    <col min="4106" max="4106" width="2.7109375" style="5" customWidth="1"/>
    <col min="4107" max="4107" width="11.85546875" style="5" customWidth="1"/>
    <col min="4108" max="4108" width="9.140625" style="5"/>
    <col min="4109" max="4109" width="11.85546875" style="5" customWidth="1"/>
    <col min="4110" max="4352" width="9.140625" style="5"/>
    <col min="4353" max="4353" width="3.7109375" style="5" customWidth="1"/>
    <col min="4354" max="4354" width="38.42578125" style="5" customWidth="1"/>
    <col min="4355" max="4355" width="8" style="5" bestFit="1" customWidth="1"/>
    <col min="4356" max="4356" width="6.5703125" style="5" bestFit="1" customWidth="1"/>
    <col min="4357" max="4357" width="2" style="5" bestFit="1" customWidth="1"/>
    <col min="4358" max="4358" width="12.85546875" style="5" bestFit="1" customWidth="1"/>
    <col min="4359" max="4359" width="13.7109375" style="5" customWidth="1"/>
    <col min="4360" max="4360" width="3.140625" style="5" bestFit="1" customWidth="1"/>
    <col min="4361" max="4361" width="15.42578125" style="5" bestFit="1" customWidth="1"/>
    <col min="4362" max="4362" width="2.7109375" style="5" customWidth="1"/>
    <col min="4363" max="4363" width="11.85546875" style="5" customWidth="1"/>
    <col min="4364" max="4364" width="9.140625" style="5"/>
    <col min="4365" max="4365" width="11.85546875" style="5" customWidth="1"/>
    <col min="4366" max="4608" width="9.140625" style="5"/>
    <col min="4609" max="4609" width="3.7109375" style="5" customWidth="1"/>
    <col min="4610" max="4610" width="38.42578125" style="5" customWidth="1"/>
    <col min="4611" max="4611" width="8" style="5" bestFit="1" customWidth="1"/>
    <col min="4612" max="4612" width="6.5703125" style="5" bestFit="1" customWidth="1"/>
    <col min="4613" max="4613" width="2" style="5" bestFit="1" customWidth="1"/>
    <col min="4614" max="4614" width="12.85546875" style="5" bestFit="1" customWidth="1"/>
    <col min="4615" max="4615" width="13.7109375" style="5" customWidth="1"/>
    <col min="4616" max="4616" width="3.140625" style="5" bestFit="1" customWidth="1"/>
    <col min="4617" max="4617" width="15.42578125" style="5" bestFit="1" customWidth="1"/>
    <col min="4618" max="4618" width="2.7109375" style="5" customWidth="1"/>
    <col min="4619" max="4619" width="11.85546875" style="5" customWidth="1"/>
    <col min="4620" max="4620" width="9.140625" style="5"/>
    <col min="4621" max="4621" width="11.85546875" style="5" customWidth="1"/>
    <col min="4622" max="4864" width="9.140625" style="5"/>
    <col min="4865" max="4865" width="3.7109375" style="5" customWidth="1"/>
    <col min="4866" max="4866" width="38.42578125" style="5" customWidth="1"/>
    <col min="4867" max="4867" width="8" style="5" bestFit="1" customWidth="1"/>
    <col min="4868" max="4868" width="6.5703125" style="5" bestFit="1" customWidth="1"/>
    <col min="4869" max="4869" width="2" style="5" bestFit="1" customWidth="1"/>
    <col min="4870" max="4870" width="12.85546875" style="5" bestFit="1" customWidth="1"/>
    <col min="4871" max="4871" width="13.7109375" style="5" customWidth="1"/>
    <col min="4872" max="4872" width="3.140625" style="5" bestFit="1" customWidth="1"/>
    <col min="4873" max="4873" width="15.42578125" style="5" bestFit="1" customWidth="1"/>
    <col min="4874" max="4874" width="2.7109375" style="5" customWidth="1"/>
    <col min="4875" max="4875" width="11.85546875" style="5" customWidth="1"/>
    <col min="4876" max="4876" width="9.140625" style="5"/>
    <col min="4877" max="4877" width="11.85546875" style="5" customWidth="1"/>
    <col min="4878" max="5120" width="9.140625" style="5"/>
    <col min="5121" max="5121" width="3.7109375" style="5" customWidth="1"/>
    <col min="5122" max="5122" width="38.42578125" style="5" customWidth="1"/>
    <col min="5123" max="5123" width="8" style="5" bestFit="1" customWidth="1"/>
    <col min="5124" max="5124" width="6.5703125" style="5" bestFit="1" customWidth="1"/>
    <col min="5125" max="5125" width="2" style="5" bestFit="1" customWidth="1"/>
    <col min="5126" max="5126" width="12.85546875" style="5" bestFit="1" customWidth="1"/>
    <col min="5127" max="5127" width="13.7109375" style="5" customWidth="1"/>
    <col min="5128" max="5128" width="3.140625" style="5" bestFit="1" customWidth="1"/>
    <col min="5129" max="5129" width="15.42578125" style="5" bestFit="1" customWidth="1"/>
    <col min="5130" max="5130" width="2.7109375" style="5" customWidth="1"/>
    <col min="5131" max="5131" width="11.85546875" style="5" customWidth="1"/>
    <col min="5132" max="5132" width="9.140625" style="5"/>
    <col min="5133" max="5133" width="11.85546875" style="5" customWidth="1"/>
    <col min="5134" max="5376" width="9.140625" style="5"/>
    <col min="5377" max="5377" width="3.7109375" style="5" customWidth="1"/>
    <col min="5378" max="5378" width="38.42578125" style="5" customWidth="1"/>
    <col min="5379" max="5379" width="8" style="5" bestFit="1" customWidth="1"/>
    <col min="5380" max="5380" width="6.5703125" style="5" bestFit="1" customWidth="1"/>
    <col min="5381" max="5381" width="2" style="5" bestFit="1" customWidth="1"/>
    <col min="5382" max="5382" width="12.85546875" style="5" bestFit="1" customWidth="1"/>
    <col min="5383" max="5383" width="13.7109375" style="5" customWidth="1"/>
    <col min="5384" max="5384" width="3.140625" style="5" bestFit="1" customWidth="1"/>
    <col min="5385" max="5385" width="15.42578125" style="5" bestFit="1" customWidth="1"/>
    <col min="5386" max="5386" width="2.7109375" style="5" customWidth="1"/>
    <col min="5387" max="5387" width="11.85546875" style="5" customWidth="1"/>
    <col min="5388" max="5388" width="9.140625" style="5"/>
    <col min="5389" max="5389" width="11.85546875" style="5" customWidth="1"/>
    <col min="5390" max="5632" width="9.140625" style="5"/>
    <col min="5633" max="5633" width="3.7109375" style="5" customWidth="1"/>
    <col min="5634" max="5634" width="38.42578125" style="5" customWidth="1"/>
    <col min="5635" max="5635" width="8" style="5" bestFit="1" customWidth="1"/>
    <col min="5636" max="5636" width="6.5703125" style="5" bestFit="1" customWidth="1"/>
    <col min="5637" max="5637" width="2" style="5" bestFit="1" customWidth="1"/>
    <col min="5638" max="5638" width="12.85546875" style="5" bestFit="1" customWidth="1"/>
    <col min="5639" max="5639" width="13.7109375" style="5" customWidth="1"/>
    <col min="5640" max="5640" width="3.140625" style="5" bestFit="1" customWidth="1"/>
    <col min="5641" max="5641" width="15.42578125" style="5" bestFit="1" customWidth="1"/>
    <col min="5642" max="5642" width="2.7109375" style="5" customWidth="1"/>
    <col min="5643" max="5643" width="11.85546875" style="5" customWidth="1"/>
    <col min="5644" max="5644" width="9.140625" style="5"/>
    <col min="5645" max="5645" width="11.85546875" style="5" customWidth="1"/>
    <col min="5646" max="5888" width="9.140625" style="5"/>
    <col min="5889" max="5889" width="3.7109375" style="5" customWidth="1"/>
    <col min="5890" max="5890" width="38.42578125" style="5" customWidth="1"/>
    <col min="5891" max="5891" width="8" style="5" bestFit="1" customWidth="1"/>
    <col min="5892" max="5892" width="6.5703125" style="5" bestFit="1" customWidth="1"/>
    <col min="5893" max="5893" width="2" style="5" bestFit="1" customWidth="1"/>
    <col min="5894" max="5894" width="12.85546875" style="5" bestFit="1" customWidth="1"/>
    <col min="5895" max="5895" width="13.7109375" style="5" customWidth="1"/>
    <col min="5896" max="5896" width="3.140625" style="5" bestFit="1" customWidth="1"/>
    <col min="5897" max="5897" width="15.42578125" style="5" bestFit="1" customWidth="1"/>
    <col min="5898" max="5898" width="2.7109375" style="5" customWidth="1"/>
    <col min="5899" max="5899" width="11.85546875" style="5" customWidth="1"/>
    <col min="5900" max="5900" width="9.140625" style="5"/>
    <col min="5901" max="5901" width="11.85546875" style="5" customWidth="1"/>
    <col min="5902" max="6144" width="9.140625" style="5"/>
    <col min="6145" max="6145" width="3.7109375" style="5" customWidth="1"/>
    <col min="6146" max="6146" width="38.42578125" style="5" customWidth="1"/>
    <col min="6147" max="6147" width="8" style="5" bestFit="1" customWidth="1"/>
    <col min="6148" max="6148" width="6.5703125" style="5" bestFit="1" customWidth="1"/>
    <col min="6149" max="6149" width="2" style="5" bestFit="1" customWidth="1"/>
    <col min="6150" max="6150" width="12.85546875" style="5" bestFit="1" customWidth="1"/>
    <col min="6151" max="6151" width="13.7109375" style="5" customWidth="1"/>
    <col min="6152" max="6152" width="3.140625" style="5" bestFit="1" customWidth="1"/>
    <col min="6153" max="6153" width="15.42578125" style="5" bestFit="1" customWidth="1"/>
    <col min="6154" max="6154" width="2.7109375" style="5" customWidth="1"/>
    <col min="6155" max="6155" width="11.85546875" style="5" customWidth="1"/>
    <col min="6156" max="6156" width="9.140625" style="5"/>
    <col min="6157" max="6157" width="11.85546875" style="5" customWidth="1"/>
    <col min="6158" max="6400" width="9.140625" style="5"/>
    <col min="6401" max="6401" width="3.7109375" style="5" customWidth="1"/>
    <col min="6402" max="6402" width="38.42578125" style="5" customWidth="1"/>
    <col min="6403" max="6403" width="8" style="5" bestFit="1" customWidth="1"/>
    <col min="6404" max="6404" width="6.5703125" style="5" bestFit="1" customWidth="1"/>
    <col min="6405" max="6405" width="2" style="5" bestFit="1" customWidth="1"/>
    <col min="6406" max="6406" width="12.85546875" style="5" bestFit="1" customWidth="1"/>
    <col min="6407" max="6407" width="13.7109375" style="5" customWidth="1"/>
    <col min="6408" max="6408" width="3.140625" style="5" bestFit="1" customWidth="1"/>
    <col min="6409" max="6409" width="15.42578125" style="5" bestFit="1" customWidth="1"/>
    <col min="6410" max="6410" width="2.7109375" style="5" customWidth="1"/>
    <col min="6411" max="6411" width="11.85546875" style="5" customWidth="1"/>
    <col min="6412" max="6412" width="9.140625" style="5"/>
    <col min="6413" max="6413" width="11.85546875" style="5" customWidth="1"/>
    <col min="6414" max="6656" width="9.140625" style="5"/>
    <col min="6657" max="6657" width="3.7109375" style="5" customWidth="1"/>
    <col min="6658" max="6658" width="38.42578125" style="5" customWidth="1"/>
    <col min="6659" max="6659" width="8" style="5" bestFit="1" customWidth="1"/>
    <col min="6660" max="6660" width="6.5703125" style="5" bestFit="1" customWidth="1"/>
    <col min="6661" max="6661" width="2" style="5" bestFit="1" customWidth="1"/>
    <col min="6662" max="6662" width="12.85546875" style="5" bestFit="1" customWidth="1"/>
    <col min="6663" max="6663" width="13.7109375" style="5" customWidth="1"/>
    <col min="6664" max="6664" width="3.140625" style="5" bestFit="1" customWidth="1"/>
    <col min="6665" max="6665" width="15.42578125" style="5" bestFit="1" customWidth="1"/>
    <col min="6666" max="6666" width="2.7109375" style="5" customWidth="1"/>
    <col min="6667" max="6667" width="11.85546875" style="5" customWidth="1"/>
    <col min="6668" max="6668" width="9.140625" style="5"/>
    <col min="6669" max="6669" width="11.85546875" style="5" customWidth="1"/>
    <col min="6670" max="6912" width="9.140625" style="5"/>
    <col min="6913" max="6913" width="3.7109375" style="5" customWidth="1"/>
    <col min="6914" max="6914" width="38.42578125" style="5" customWidth="1"/>
    <col min="6915" max="6915" width="8" style="5" bestFit="1" customWidth="1"/>
    <col min="6916" max="6916" width="6.5703125" style="5" bestFit="1" customWidth="1"/>
    <col min="6917" max="6917" width="2" style="5" bestFit="1" customWidth="1"/>
    <col min="6918" max="6918" width="12.85546875" style="5" bestFit="1" customWidth="1"/>
    <col min="6919" max="6919" width="13.7109375" style="5" customWidth="1"/>
    <col min="6920" max="6920" width="3.140625" style="5" bestFit="1" customWidth="1"/>
    <col min="6921" max="6921" width="15.42578125" style="5" bestFit="1" customWidth="1"/>
    <col min="6922" max="6922" width="2.7109375" style="5" customWidth="1"/>
    <col min="6923" max="6923" width="11.85546875" style="5" customWidth="1"/>
    <col min="6924" max="6924" width="9.140625" style="5"/>
    <col min="6925" max="6925" width="11.85546875" style="5" customWidth="1"/>
    <col min="6926" max="7168" width="9.140625" style="5"/>
    <col min="7169" max="7169" width="3.7109375" style="5" customWidth="1"/>
    <col min="7170" max="7170" width="38.42578125" style="5" customWidth="1"/>
    <col min="7171" max="7171" width="8" style="5" bestFit="1" customWidth="1"/>
    <col min="7172" max="7172" width="6.5703125" style="5" bestFit="1" customWidth="1"/>
    <col min="7173" max="7173" width="2" style="5" bestFit="1" customWidth="1"/>
    <col min="7174" max="7174" width="12.85546875" style="5" bestFit="1" customWidth="1"/>
    <col min="7175" max="7175" width="13.7109375" style="5" customWidth="1"/>
    <col min="7176" max="7176" width="3.140625" style="5" bestFit="1" customWidth="1"/>
    <col min="7177" max="7177" width="15.42578125" style="5" bestFit="1" customWidth="1"/>
    <col min="7178" max="7178" width="2.7109375" style="5" customWidth="1"/>
    <col min="7179" max="7179" width="11.85546875" style="5" customWidth="1"/>
    <col min="7180" max="7180" width="9.140625" style="5"/>
    <col min="7181" max="7181" width="11.85546875" style="5" customWidth="1"/>
    <col min="7182" max="7424" width="9.140625" style="5"/>
    <col min="7425" max="7425" width="3.7109375" style="5" customWidth="1"/>
    <col min="7426" max="7426" width="38.42578125" style="5" customWidth="1"/>
    <col min="7427" max="7427" width="8" style="5" bestFit="1" customWidth="1"/>
    <col min="7428" max="7428" width="6.5703125" style="5" bestFit="1" customWidth="1"/>
    <col min="7429" max="7429" width="2" style="5" bestFit="1" customWidth="1"/>
    <col min="7430" max="7430" width="12.85546875" style="5" bestFit="1" customWidth="1"/>
    <col min="7431" max="7431" width="13.7109375" style="5" customWidth="1"/>
    <col min="7432" max="7432" width="3.140625" style="5" bestFit="1" customWidth="1"/>
    <col min="7433" max="7433" width="15.42578125" style="5" bestFit="1" customWidth="1"/>
    <col min="7434" max="7434" width="2.7109375" style="5" customWidth="1"/>
    <col min="7435" max="7435" width="11.85546875" style="5" customWidth="1"/>
    <col min="7436" max="7436" width="9.140625" style="5"/>
    <col min="7437" max="7437" width="11.85546875" style="5" customWidth="1"/>
    <col min="7438" max="7680" width="9.140625" style="5"/>
    <col min="7681" max="7681" width="3.7109375" style="5" customWidth="1"/>
    <col min="7682" max="7682" width="38.42578125" style="5" customWidth="1"/>
    <col min="7683" max="7683" width="8" style="5" bestFit="1" customWidth="1"/>
    <col min="7684" max="7684" width="6.5703125" style="5" bestFit="1" customWidth="1"/>
    <col min="7685" max="7685" width="2" style="5" bestFit="1" customWidth="1"/>
    <col min="7686" max="7686" width="12.85546875" style="5" bestFit="1" customWidth="1"/>
    <col min="7687" max="7687" width="13.7109375" style="5" customWidth="1"/>
    <col min="7688" max="7688" width="3.140625" style="5" bestFit="1" customWidth="1"/>
    <col min="7689" max="7689" width="15.42578125" style="5" bestFit="1" customWidth="1"/>
    <col min="7690" max="7690" width="2.7109375" style="5" customWidth="1"/>
    <col min="7691" max="7691" width="11.85546875" style="5" customWidth="1"/>
    <col min="7692" max="7692" width="9.140625" style="5"/>
    <col min="7693" max="7693" width="11.85546875" style="5" customWidth="1"/>
    <col min="7694" max="7936" width="9.140625" style="5"/>
    <col min="7937" max="7937" width="3.7109375" style="5" customWidth="1"/>
    <col min="7938" max="7938" width="38.42578125" style="5" customWidth="1"/>
    <col min="7939" max="7939" width="8" style="5" bestFit="1" customWidth="1"/>
    <col min="7940" max="7940" width="6.5703125" style="5" bestFit="1" customWidth="1"/>
    <col min="7941" max="7941" width="2" style="5" bestFit="1" customWidth="1"/>
    <col min="7942" max="7942" width="12.85546875" style="5" bestFit="1" customWidth="1"/>
    <col min="7943" max="7943" width="13.7109375" style="5" customWidth="1"/>
    <col min="7944" max="7944" width="3.140625" style="5" bestFit="1" customWidth="1"/>
    <col min="7945" max="7945" width="15.42578125" style="5" bestFit="1" customWidth="1"/>
    <col min="7946" max="7946" width="2.7109375" style="5" customWidth="1"/>
    <col min="7947" max="7947" width="11.85546875" style="5" customWidth="1"/>
    <col min="7948" max="7948" width="9.140625" style="5"/>
    <col min="7949" max="7949" width="11.85546875" style="5" customWidth="1"/>
    <col min="7950" max="8192" width="9.140625" style="5"/>
    <col min="8193" max="8193" width="3.7109375" style="5" customWidth="1"/>
    <col min="8194" max="8194" width="38.42578125" style="5" customWidth="1"/>
    <col min="8195" max="8195" width="8" style="5" bestFit="1" customWidth="1"/>
    <col min="8196" max="8196" width="6.5703125" style="5" bestFit="1" customWidth="1"/>
    <col min="8197" max="8197" width="2" style="5" bestFit="1" customWidth="1"/>
    <col min="8198" max="8198" width="12.85546875" style="5" bestFit="1" customWidth="1"/>
    <col min="8199" max="8199" width="13.7109375" style="5" customWidth="1"/>
    <col min="8200" max="8200" width="3.140625" style="5" bestFit="1" customWidth="1"/>
    <col min="8201" max="8201" width="15.42578125" style="5" bestFit="1" customWidth="1"/>
    <col min="8202" max="8202" width="2.7109375" style="5" customWidth="1"/>
    <col min="8203" max="8203" width="11.85546875" style="5" customWidth="1"/>
    <col min="8204" max="8204" width="9.140625" style="5"/>
    <col min="8205" max="8205" width="11.85546875" style="5" customWidth="1"/>
    <col min="8206" max="8448" width="9.140625" style="5"/>
    <col min="8449" max="8449" width="3.7109375" style="5" customWidth="1"/>
    <col min="8450" max="8450" width="38.42578125" style="5" customWidth="1"/>
    <col min="8451" max="8451" width="8" style="5" bestFit="1" customWidth="1"/>
    <col min="8452" max="8452" width="6.5703125" style="5" bestFit="1" customWidth="1"/>
    <col min="8453" max="8453" width="2" style="5" bestFit="1" customWidth="1"/>
    <col min="8454" max="8454" width="12.85546875" style="5" bestFit="1" customWidth="1"/>
    <col min="8455" max="8455" width="13.7109375" style="5" customWidth="1"/>
    <col min="8456" max="8456" width="3.140625" style="5" bestFit="1" customWidth="1"/>
    <col min="8457" max="8457" width="15.42578125" style="5" bestFit="1" customWidth="1"/>
    <col min="8458" max="8458" width="2.7109375" style="5" customWidth="1"/>
    <col min="8459" max="8459" width="11.85546875" style="5" customWidth="1"/>
    <col min="8460" max="8460" width="9.140625" style="5"/>
    <col min="8461" max="8461" width="11.85546875" style="5" customWidth="1"/>
    <col min="8462" max="8704" width="9.140625" style="5"/>
    <col min="8705" max="8705" width="3.7109375" style="5" customWidth="1"/>
    <col min="8706" max="8706" width="38.42578125" style="5" customWidth="1"/>
    <col min="8707" max="8707" width="8" style="5" bestFit="1" customWidth="1"/>
    <col min="8708" max="8708" width="6.5703125" style="5" bestFit="1" customWidth="1"/>
    <col min="8709" max="8709" width="2" style="5" bestFit="1" customWidth="1"/>
    <col min="8710" max="8710" width="12.85546875" style="5" bestFit="1" customWidth="1"/>
    <col min="8711" max="8711" width="13.7109375" style="5" customWidth="1"/>
    <col min="8712" max="8712" width="3.140625" style="5" bestFit="1" customWidth="1"/>
    <col min="8713" max="8713" width="15.42578125" style="5" bestFit="1" customWidth="1"/>
    <col min="8714" max="8714" width="2.7109375" style="5" customWidth="1"/>
    <col min="8715" max="8715" width="11.85546875" style="5" customWidth="1"/>
    <col min="8716" max="8716" width="9.140625" style="5"/>
    <col min="8717" max="8717" width="11.85546875" style="5" customWidth="1"/>
    <col min="8718" max="8960" width="9.140625" style="5"/>
    <col min="8961" max="8961" width="3.7109375" style="5" customWidth="1"/>
    <col min="8962" max="8962" width="38.42578125" style="5" customWidth="1"/>
    <col min="8963" max="8963" width="8" style="5" bestFit="1" customWidth="1"/>
    <col min="8964" max="8964" width="6.5703125" style="5" bestFit="1" customWidth="1"/>
    <col min="8965" max="8965" width="2" style="5" bestFit="1" customWidth="1"/>
    <col min="8966" max="8966" width="12.85546875" style="5" bestFit="1" customWidth="1"/>
    <col min="8967" max="8967" width="13.7109375" style="5" customWidth="1"/>
    <col min="8968" max="8968" width="3.140625" style="5" bestFit="1" customWidth="1"/>
    <col min="8969" max="8969" width="15.42578125" style="5" bestFit="1" customWidth="1"/>
    <col min="8970" max="8970" width="2.7109375" style="5" customWidth="1"/>
    <col min="8971" max="8971" width="11.85546875" style="5" customWidth="1"/>
    <col min="8972" max="8972" width="9.140625" style="5"/>
    <col min="8973" max="8973" width="11.85546875" style="5" customWidth="1"/>
    <col min="8974" max="9216" width="9.140625" style="5"/>
    <col min="9217" max="9217" width="3.7109375" style="5" customWidth="1"/>
    <col min="9218" max="9218" width="38.42578125" style="5" customWidth="1"/>
    <col min="9219" max="9219" width="8" style="5" bestFit="1" customWidth="1"/>
    <col min="9220" max="9220" width="6.5703125" style="5" bestFit="1" customWidth="1"/>
    <col min="9221" max="9221" width="2" style="5" bestFit="1" customWidth="1"/>
    <col min="9222" max="9222" width="12.85546875" style="5" bestFit="1" customWidth="1"/>
    <col min="9223" max="9223" width="13.7109375" style="5" customWidth="1"/>
    <col min="9224" max="9224" width="3.140625" style="5" bestFit="1" customWidth="1"/>
    <col min="9225" max="9225" width="15.42578125" style="5" bestFit="1" customWidth="1"/>
    <col min="9226" max="9226" width="2.7109375" style="5" customWidth="1"/>
    <col min="9227" max="9227" width="11.85546875" style="5" customWidth="1"/>
    <col min="9228" max="9228" width="9.140625" style="5"/>
    <col min="9229" max="9229" width="11.85546875" style="5" customWidth="1"/>
    <col min="9230" max="9472" width="9.140625" style="5"/>
    <col min="9473" max="9473" width="3.7109375" style="5" customWidth="1"/>
    <col min="9474" max="9474" width="38.42578125" style="5" customWidth="1"/>
    <col min="9475" max="9475" width="8" style="5" bestFit="1" customWidth="1"/>
    <col min="9476" max="9476" width="6.5703125" style="5" bestFit="1" customWidth="1"/>
    <col min="9477" max="9477" width="2" style="5" bestFit="1" customWidth="1"/>
    <col min="9478" max="9478" width="12.85546875" style="5" bestFit="1" customWidth="1"/>
    <col min="9479" max="9479" width="13.7109375" style="5" customWidth="1"/>
    <col min="9480" max="9480" width="3.140625" style="5" bestFit="1" customWidth="1"/>
    <col min="9481" max="9481" width="15.42578125" style="5" bestFit="1" customWidth="1"/>
    <col min="9482" max="9482" width="2.7109375" style="5" customWidth="1"/>
    <col min="9483" max="9483" width="11.85546875" style="5" customWidth="1"/>
    <col min="9484" max="9484" width="9.140625" style="5"/>
    <col min="9485" max="9485" width="11.85546875" style="5" customWidth="1"/>
    <col min="9486" max="9728" width="9.140625" style="5"/>
    <col min="9729" max="9729" width="3.7109375" style="5" customWidth="1"/>
    <col min="9730" max="9730" width="38.42578125" style="5" customWidth="1"/>
    <col min="9731" max="9731" width="8" style="5" bestFit="1" customWidth="1"/>
    <col min="9732" max="9732" width="6.5703125" style="5" bestFit="1" customWidth="1"/>
    <col min="9733" max="9733" width="2" style="5" bestFit="1" customWidth="1"/>
    <col min="9734" max="9734" width="12.85546875" style="5" bestFit="1" customWidth="1"/>
    <col min="9735" max="9735" width="13.7109375" style="5" customWidth="1"/>
    <col min="9736" max="9736" width="3.140625" style="5" bestFit="1" customWidth="1"/>
    <col min="9737" max="9737" width="15.42578125" style="5" bestFit="1" customWidth="1"/>
    <col min="9738" max="9738" width="2.7109375" style="5" customWidth="1"/>
    <col min="9739" max="9739" width="11.85546875" style="5" customWidth="1"/>
    <col min="9740" max="9740" width="9.140625" style="5"/>
    <col min="9741" max="9741" width="11.85546875" style="5" customWidth="1"/>
    <col min="9742" max="9984" width="9.140625" style="5"/>
    <col min="9985" max="9985" width="3.7109375" style="5" customWidth="1"/>
    <col min="9986" max="9986" width="38.42578125" style="5" customWidth="1"/>
    <col min="9987" max="9987" width="8" style="5" bestFit="1" customWidth="1"/>
    <col min="9988" max="9988" width="6.5703125" style="5" bestFit="1" customWidth="1"/>
    <col min="9989" max="9989" width="2" style="5" bestFit="1" customWidth="1"/>
    <col min="9990" max="9990" width="12.85546875" style="5" bestFit="1" customWidth="1"/>
    <col min="9991" max="9991" width="13.7109375" style="5" customWidth="1"/>
    <col min="9992" max="9992" width="3.140625" style="5" bestFit="1" customWidth="1"/>
    <col min="9993" max="9993" width="15.42578125" style="5" bestFit="1" customWidth="1"/>
    <col min="9994" max="9994" width="2.7109375" style="5" customWidth="1"/>
    <col min="9995" max="9995" width="11.85546875" style="5" customWidth="1"/>
    <col min="9996" max="9996" width="9.140625" style="5"/>
    <col min="9997" max="9997" width="11.85546875" style="5" customWidth="1"/>
    <col min="9998" max="10240" width="9.140625" style="5"/>
    <col min="10241" max="10241" width="3.7109375" style="5" customWidth="1"/>
    <col min="10242" max="10242" width="38.42578125" style="5" customWidth="1"/>
    <col min="10243" max="10243" width="8" style="5" bestFit="1" customWidth="1"/>
    <col min="10244" max="10244" width="6.5703125" style="5" bestFit="1" customWidth="1"/>
    <col min="10245" max="10245" width="2" style="5" bestFit="1" customWidth="1"/>
    <col min="10246" max="10246" width="12.85546875" style="5" bestFit="1" customWidth="1"/>
    <col min="10247" max="10247" width="13.7109375" style="5" customWidth="1"/>
    <col min="10248" max="10248" width="3.140625" style="5" bestFit="1" customWidth="1"/>
    <col min="10249" max="10249" width="15.42578125" style="5" bestFit="1" customWidth="1"/>
    <col min="10250" max="10250" width="2.7109375" style="5" customWidth="1"/>
    <col min="10251" max="10251" width="11.85546875" style="5" customWidth="1"/>
    <col min="10252" max="10252" width="9.140625" style="5"/>
    <col min="10253" max="10253" width="11.85546875" style="5" customWidth="1"/>
    <col min="10254" max="10496" width="9.140625" style="5"/>
    <col min="10497" max="10497" width="3.7109375" style="5" customWidth="1"/>
    <col min="10498" max="10498" width="38.42578125" style="5" customWidth="1"/>
    <col min="10499" max="10499" width="8" style="5" bestFit="1" customWidth="1"/>
    <col min="10500" max="10500" width="6.5703125" style="5" bestFit="1" customWidth="1"/>
    <col min="10501" max="10501" width="2" style="5" bestFit="1" customWidth="1"/>
    <col min="10502" max="10502" width="12.85546875" style="5" bestFit="1" customWidth="1"/>
    <col min="10503" max="10503" width="13.7109375" style="5" customWidth="1"/>
    <col min="10504" max="10504" width="3.140625" style="5" bestFit="1" customWidth="1"/>
    <col min="10505" max="10505" width="15.42578125" style="5" bestFit="1" customWidth="1"/>
    <col min="10506" max="10506" width="2.7109375" style="5" customWidth="1"/>
    <col min="10507" max="10507" width="11.85546875" style="5" customWidth="1"/>
    <col min="10508" max="10508" width="9.140625" style="5"/>
    <col min="10509" max="10509" width="11.85546875" style="5" customWidth="1"/>
    <col min="10510" max="10752" width="9.140625" style="5"/>
    <col min="10753" max="10753" width="3.7109375" style="5" customWidth="1"/>
    <col min="10754" max="10754" width="38.42578125" style="5" customWidth="1"/>
    <col min="10755" max="10755" width="8" style="5" bestFit="1" customWidth="1"/>
    <col min="10756" max="10756" width="6.5703125" style="5" bestFit="1" customWidth="1"/>
    <col min="10757" max="10757" width="2" style="5" bestFit="1" customWidth="1"/>
    <col min="10758" max="10758" width="12.85546875" style="5" bestFit="1" customWidth="1"/>
    <col min="10759" max="10759" width="13.7109375" style="5" customWidth="1"/>
    <col min="10760" max="10760" width="3.140625" style="5" bestFit="1" customWidth="1"/>
    <col min="10761" max="10761" width="15.42578125" style="5" bestFit="1" customWidth="1"/>
    <col min="10762" max="10762" width="2.7109375" style="5" customWidth="1"/>
    <col min="10763" max="10763" width="11.85546875" style="5" customWidth="1"/>
    <col min="10764" max="10764" width="9.140625" style="5"/>
    <col min="10765" max="10765" width="11.85546875" style="5" customWidth="1"/>
    <col min="10766" max="11008" width="9.140625" style="5"/>
    <col min="11009" max="11009" width="3.7109375" style="5" customWidth="1"/>
    <col min="11010" max="11010" width="38.42578125" style="5" customWidth="1"/>
    <col min="11011" max="11011" width="8" style="5" bestFit="1" customWidth="1"/>
    <col min="11012" max="11012" width="6.5703125" style="5" bestFit="1" customWidth="1"/>
    <col min="11013" max="11013" width="2" style="5" bestFit="1" customWidth="1"/>
    <col min="11014" max="11014" width="12.85546875" style="5" bestFit="1" customWidth="1"/>
    <col min="11015" max="11015" width="13.7109375" style="5" customWidth="1"/>
    <col min="11016" max="11016" width="3.140625" style="5" bestFit="1" customWidth="1"/>
    <col min="11017" max="11017" width="15.42578125" style="5" bestFit="1" customWidth="1"/>
    <col min="11018" max="11018" width="2.7109375" style="5" customWidth="1"/>
    <col min="11019" max="11019" width="11.85546875" style="5" customWidth="1"/>
    <col min="11020" max="11020" width="9.140625" style="5"/>
    <col min="11021" max="11021" width="11.85546875" style="5" customWidth="1"/>
    <col min="11022" max="11264" width="9.140625" style="5"/>
    <col min="11265" max="11265" width="3.7109375" style="5" customWidth="1"/>
    <col min="11266" max="11266" width="38.42578125" style="5" customWidth="1"/>
    <col min="11267" max="11267" width="8" style="5" bestFit="1" customWidth="1"/>
    <col min="11268" max="11268" width="6.5703125" style="5" bestFit="1" customWidth="1"/>
    <col min="11269" max="11269" width="2" style="5" bestFit="1" customWidth="1"/>
    <col min="11270" max="11270" width="12.85546875" style="5" bestFit="1" customWidth="1"/>
    <col min="11271" max="11271" width="13.7109375" style="5" customWidth="1"/>
    <col min="11272" max="11272" width="3.140625" style="5" bestFit="1" customWidth="1"/>
    <col min="11273" max="11273" width="15.42578125" style="5" bestFit="1" customWidth="1"/>
    <col min="11274" max="11274" width="2.7109375" style="5" customWidth="1"/>
    <col min="11275" max="11275" width="11.85546875" style="5" customWidth="1"/>
    <col min="11276" max="11276" width="9.140625" style="5"/>
    <col min="11277" max="11277" width="11.85546875" style="5" customWidth="1"/>
    <col min="11278" max="11520" width="9.140625" style="5"/>
    <col min="11521" max="11521" width="3.7109375" style="5" customWidth="1"/>
    <col min="11522" max="11522" width="38.42578125" style="5" customWidth="1"/>
    <col min="11523" max="11523" width="8" style="5" bestFit="1" customWidth="1"/>
    <col min="11524" max="11524" width="6.5703125" style="5" bestFit="1" customWidth="1"/>
    <col min="11525" max="11525" width="2" style="5" bestFit="1" customWidth="1"/>
    <col min="11526" max="11526" width="12.85546875" style="5" bestFit="1" customWidth="1"/>
    <col min="11527" max="11527" width="13.7109375" style="5" customWidth="1"/>
    <col min="11528" max="11528" width="3.140625" style="5" bestFit="1" customWidth="1"/>
    <col min="11529" max="11529" width="15.42578125" style="5" bestFit="1" customWidth="1"/>
    <col min="11530" max="11530" width="2.7109375" style="5" customWidth="1"/>
    <col min="11531" max="11531" width="11.85546875" style="5" customWidth="1"/>
    <col min="11532" max="11532" width="9.140625" style="5"/>
    <col min="11533" max="11533" width="11.85546875" style="5" customWidth="1"/>
    <col min="11534" max="11776" width="9.140625" style="5"/>
    <col min="11777" max="11777" width="3.7109375" style="5" customWidth="1"/>
    <col min="11778" max="11778" width="38.42578125" style="5" customWidth="1"/>
    <col min="11779" max="11779" width="8" style="5" bestFit="1" customWidth="1"/>
    <col min="11780" max="11780" width="6.5703125" style="5" bestFit="1" customWidth="1"/>
    <col min="11781" max="11781" width="2" style="5" bestFit="1" customWidth="1"/>
    <col min="11782" max="11782" width="12.85546875" style="5" bestFit="1" customWidth="1"/>
    <col min="11783" max="11783" width="13.7109375" style="5" customWidth="1"/>
    <col min="11784" max="11784" width="3.140625" style="5" bestFit="1" customWidth="1"/>
    <col min="11785" max="11785" width="15.42578125" style="5" bestFit="1" customWidth="1"/>
    <col min="11786" max="11786" width="2.7109375" style="5" customWidth="1"/>
    <col min="11787" max="11787" width="11.85546875" style="5" customWidth="1"/>
    <col min="11788" max="11788" width="9.140625" style="5"/>
    <col min="11789" max="11789" width="11.85546875" style="5" customWidth="1"/>
    <col min="11790" max="12032" width="9.140625" style="5"/>
    <col min="12033" max="12033" width="3.7109375" style="5" customWidth="1"/>
    <col min="12034" max="12034" width="38.42578125" style="5" customWidth="1"/>
    <col min="12035" max="12035" width="8" style="5" bestFit="1" customWidth="1"/>
    <col min="12036" max="12036" width="6.5703125" style="5" bestFit="1" customWidth="1"/>
    <col min="12037" max="12037" width="2" style="5" bestFit="1" customWidth="1"/>
    <col min="12038" max="12038" width="12.85546875" style="5" bestFit="1" customWidth="1"/>
    <col min="12039" max="12039" width="13.7109375" style="5" customWidth="1"/>
    <col min="12040" max="12040" width="3.140625" style="5" bestFit="1" customWidth="1"/>
    <col min="12041" max="12041" width="15.42578125" style="5" bestFit="1" customWidth="1"/>
    <col min="12042" max="12042" width="2.7109375" style="5" customWidth="1"/>
    <col min="12043" max="12043" width="11.85546875" style="5" customWidth="1"/>
    <col min="12044" max="12044" width="9.140625" style="5"/>
    <col min="12045" max="12045" width="11.85546875" style="5" customWidth="1"/>
    <col min="12046" max="12288" width="9.140625" style="5"/>
    <col min="12289" max="12289" width="3.7109375" style="5" customWidth="1"/>
    <col min="12290" max="12290" width="38.42578125" style="5" customWidth="1"/>
    <col min="12291" max="12291" width="8" style="5" bestFit="1" customWidth="1"/>
    <col min="12292" max="12292" width="6.5703125" style="5" bestFit="1" customWidth="1"/>
    <col min="12293" max="12293" width="2" style="5" bestFit="1" customWidth="1"/>
    <col min="12294" max="12294" width="12.85546875" style="5" bestFit="1" customWidth="1"/>
    <col min="12295" max="12295" width="13.7109375" style="5" customWidth="1"/>
    <col min="12296" max="12296" width="3.140625" style="5" bestFit="1" customWidth="1"/>
    <col min="12297" max="12297" width="15.42578125" style="5" bestFit="1" customWidth="1"/>
    <col min="12298" max="12298" width="2.7109375" style="5" customWidth="1"/>
    <col min="12299" max="12299" width="11.85546875" style="5" customWidth="1"/>
    <col min="12300" max="12300" width="9.140625" style="5"/>
    <col min="12301" max="12301" width="11.85546875" style="5" customWidth="1"/>
    <col min="12302" max="12544" width="9.140625" style="5"/>
    <col min="12545" max="12545" width="3.7109375" style="5" customWidth="1"/>
    <col min="12546" max="12546" width="38.42578125" style="5" customWidth="1"/>
    <col min="12547" max="12547" width="8" style="5" bestFit="1" customWidth="1"/>
    <col min="12548" max="12548" width="6.5703125" style="5" bestFit="1" customWidth="1"/>
    <col min="12549" max="12549" width="2" style="5" bestFit="1" customWidth="1"/>
    <col min="12550" max="12550" width="12.85546875" style="5" bestFit="1" customWidth="1"/>
    <col min="12551" max="12551" width="13.7109375" style="5" customWidth="1"/>
    <col min="12552" max="12552" width="3.140625" style="5" bestFit="1" customWidth="1"/>
    <col min="12553" max="12553" width="15.42578125" style="5" bestFit="1" customWidth="1"/>
    <col min="12554" max="12554" width="2.7109375" style="5" customWidth="1"/>
    <col min="12555" max="12555" width="11.85546875" style="5" customWidth="1"/>
    <col min="12556" max="12556" width="9.140625" style="5"/>
    <col min="12557" max="12557" width="11.85546875" style="5" customWidth="1"/>
    <col min="12558" max="12800" width="9.140625" style="5"/>
    <col min="12801" max="12801" width="3.7109375" style="5" customWidth="1"/>
    <col min="12802" max="12802" width="38.42578125" style="5" customWidth="1"/>
    <col min="12803" max="12803" width="8" style="5" bestFit="1" customWidth="1"/>
    <col min="12804" max="12804" width="6.5703125" style="5" bestFit="1" customWidth="1"/>
    <col min="12805" max="12805" width="2" style="5" bestFit="1" customWidth="1"/>
    <col min="12806" max="12806" width="12.85546875" style="5" bestFit="1" customWidth="1"/>
    <col min="12807" max="12807" width="13.7109375" style="5" customWidth="1"/>
    <col min="12808" max="12808" width="3.140625" style="5" bestFit="1" customWidth="1"/>
    <col min="12809" max="12809" width="15.42578125" style="5" bestFit="1" customWidth="1"/>
    <col min="12810" max="12810" width="2.7109375" style="5" customWidth="1"/>
    <col min="12811" max="12811" width="11.85546875" style="5" customWidth="1"/>
    <col min="12812" max="12812" width="9.140625" style="5"/>
    <col min="12813" max="12813" width="11.85546875" style="5" customWidth="1"/>
    <col min="12814" max="13056" width="9.140625" style="5"/>
    <col min="13057" max="13057" width="3.7109375" style="5" customWidth="1"/>
    <col min="13058" max="13058" width="38.42578125" style="5" customWidth="1"/>
    <col min="13059" max="13059" width="8" style="5" bestFit="1" customWidth="1"/>
    <col min="13060" max="13060" width="6.5703125" style="5" bestFit="1" customWidth="1"/>
    <col min="13061" max="13061" width="2" style="5" bestFit="1" customWidth="1"/>
    <col min="13062" max="13062" width="12.85546875" style="5" bestFit="1" customWidth="1"/>
    <col min="13063" max="13063" width="13.7109375" style="5" customWidth="1"/>
    <col min="13064" max="13064" width="3.140625" style="5" bestFit="1" customWidth="1"/>
    <col min="13065" max="13065" width="15.42578125" style="5" bestFit="1" customWidth="1"/>
    <col min="13066" max="13066" width="2.7109375" style="5" customWidth="1"/>
    <col min="13067" max="13067" width="11.85546875" style="5" customWidth="1"/>
    <col min="13068" max="13068" width="9.140625" style="5"/>
    <col min="13069" max="13069" width="11.85546875" style="5" customWidth="1"/>
    <col min="13070" max="13312" width="9.140625" style="5"/>
    <col min="13313" max="13313" width="3.7109375" style="5" customWidth="1"/>
    <col min="13314" max="13314" width="38.42578125" style="5" customWidth="1"/>
    <col min="13315" max="13315" width="8" style="5" bestFit="1" customWidth="1"/>
    <col min="13316" max="13316" width="6.5703125" style="5" bestFit="1" customWidth="1"/>
    <col min="13317" max="13317" width="2" style="5" bestFit="1" customWidth="1"/>
    <col min="13318" max="13318" width="12.85546875" style="5" bestFit="1" customWidth="1"/>
    <col min="13319" max="13319" width="13.7109375" style="5" customWidth="1"/>
    <col min="13320" max="13320" width="3.140625" style="5" bestFit="1" customWidth="1"/>
    <col min="13321" max="13321" width="15.42578125" style="5" bestFit="1" customWidth="1"/>
    <col min="13322" max="13322" width="2.7109375" style="5" customWidth="1"/>
    <col min="13323" max="13323" width="11.85546875" style="5" customWidth="1"/>
    <col min="13324" max="13324" width="9.140625" style="5"/>
    <col min="13325" max="13325" width="11.85546875" style="5" customWidth="1"/>
    <col min="13326" max="13568" width="9.140625" style="5"/>
    <col min="13569" max="13569" width="3.7109375" style="5" customWidth="1"/>
    <col min="13570" max="13570" width="38.42578125" style="5" customWidth="1"/>
    <col min="13571" max="13571" width="8" style="5" bestFit="1" customWidth="1"/>
    <col min="13572" max="13572" width="6.5703125" style="5" bestFit="1" customWidth="1"/>
    <col min="13573" max="13573" width="2" style="5" bestFit="1" customWidth="1"/>
    <col min="13574" max="13574" width="12.85546875" style="5" bestFit="1" customWidth="1"/>
    <col min="13575" max="13575" width="13.7109375" style="5" customWidth="1"/>
    <col min="13576" max="13576" width="3.140625" style="5" bestFit="1" customWidth="1"/>
    <col min="13577" max="13577" width="15.42578125" style="5" bestFit="1" customWidth="1"/>
    <col min="13578" max="13578" width="2.7109375" style="5" customWidth="1"/>
    <col min="13579" max="13579" width="11.85546875" style="5" customWidth="1"/>
    <col min="13580" max="13580" width="9.140625" style="5"/>
    <col min="13581" max="13581" width="11.85546875" style="5" customWidth="1"/>
    <col min="13582" max="13824" width="9.140625" style="5"/>
    <col min="13825" max="13825" width="3.7109375" style="5" customWidth="1"/>
    <col min="13826" max="13826" width="38.42578125" style="5" customWidth="1"/>
    <col min="13827" max="13827" width="8" style="5" bestFit="1" customWidth="1"/>
    <col min="13828" max="13828" width="6.5703125" style="5" bestFit="1" customWidth="1"/>
    <col min="13829" max="13829" width="2" style="5" bestFit="1" customWidth="1"/>
    <col min="13830" max="13830" width="12.85546875" style="5" bestFit="1" customWidth="1"/>
    <col min="13831" max="13831" width="13.7109375" style="5" customWidth="1"/>
    <col min="13832" max="13832" width="3.140625" style="5" bestFit="1" customWidth="1"/>
    <col min="13833" max="13833" width="15.42578125" style="5" bestFit="1" customWidth="1"/>
    <col min="13834" max="13834" width="2.7109375" style="5" customWidth="1"/>
    <col min="13835" max="13835" width="11.85546875" style="5" customWidth="1"/>
    <col min="13836" max="13836" width="9.140625" style="5"/>
    <col min="13837" max="13837" width="11.85546875" style="5" customWidth="1"/>
    <col min="13838" max="14080" width="9.140625" style="5"/>
    <col min="14081" max="14081" width="3.7109375" style="5" customWidth="1"/>
    <col min="14082" max="14082" width="38.42578125" style="5" customWidth="1"/>
    <col min="14083" max="14083" width="8" style="5" bestFit="1" customWidth="1"/>
    <col min="14084" max="14084" width="6.5703125" style="5" bestFit="1" customWidth="1"/>
    <col min="14085" max="14085" width="2" style="5" bestFit="1" customWidth="1"/>
    <col min="14086" max="14086" width="12.85546875" style="5" bestFit="1" customWidth="1"/>
    <col min="14087" max="14087" width="13.7109375" style="5" customWidth="1"/>
    <col min="14088" max="14088" width="3.140625" style="5" bestFit="1" customWidth="1"/>
    <col min="14089" max="14089" width="15.42578125" style="5" bestFit="1" customWidth="1"/>
    <col min="14090" max="14090" width="2.7109375" style="5" customWidth="1"/>
    <col min="14091" max="14091" width="11.85546875" style="5" customWidth="1"/>
    <col min="14092" max="14092" width="9.140625" style="5"/>
    <col min="14093" max="14093" width="11.85546875" style="5" customWidth="1"/>
    <col min="14094" max="14336" width="9.140625" style="5"/>
    <col min="14337" max="14337" width="3.7109375" style="5" customWidth="1"/>
    <col min="14338" max="14338" width="38.42578125" style="5" customWidth="1"/>
    <col min="14339" max="14339" width="8" style="5" bestFit="1" customWidth="1"/>
    <col min="14340" max="14340" width="6.5703125" style="5" bestFit="1" customWidth="1"/>
    <col min="14341" max="14341" width="2" style="5" bestFit="1" customWidth="1"/>
    <col min="14342" max="14342" width="12.85546875" style="5" bestFit="1" customWidth="1"/>
    <col min="14343" max="14343" width="13.7109375" style="5" customWidth="1"/>
    <col min="14344" max="14344" width="3.140625" style="5" bestFit="1" customWidth="1"/>
    <col min="14345" max="14345" width="15.42578125" style="5" bestFit="1" customWidth="1"/>
    <col min="14346" max="14346" width="2.7109375" style="5" customWidth="1"/>
    <col min="14347" max="14347" width="11.85546875" style="5" customWidth="1"/>
    <col min="14348" max="14348" width="9.140625" style="5"/>
    <col min="14349" max="14349" width="11.85546875" style="5" customWidth="1"/>
    <col min="14350" max="14592" width="9.140625" style="5"/>
    <col min="14593" max="14593" width="3.7109375" style="5" customWidth="1"/>
    <col min="14594" max="14594" width="38.42578125" style="5" customWidth="1"/>
    <col min="14595" max="14595" width="8" style="5" bestFit="1" customWidth="1"/>
    <col min="14596" max="14596" width="6.5703125" style="5" bestFit="1" customWidth="1"/>
    <col min="14597" max="14597" width="2" style="5" bestFit="1" customWidth="1"/>
    <col min="14598" max="14598" width="12.85546875" style="5" bestFit="1" customWidth="1"/>
    <col min="14599" max="14599" width="13.7109375" style="5" customWidth="1"/>
    <col min="14600" max="14600" width="3.140625" style="5" bestFit="1" customWidth="1"/>
    <col min="14601" max="14601" width="15.42578125" style="5" bestFit="1" customWidth="1"/>
    <col min="14602" max="14602" width="2.7109375" style="5" customWidth="1"/>
    <col min="14603" max="14603" width="11.85546875" style="5" customWidth="1"/>
    <col min="14604" max="14604" width="9.140625" style="5"/>
    <col min="14605" max="14605" width="11.85546875" style="5" customWidth="1"/>
    <col min="14606" max="14848" width="9.140625" style="5"/>
    <col min="14849" max="14849" width="3.7109375" style="5" customWidth="1"/>
    <col min="14850" max="14850" width="38.42578125" style="5" customWidth="1"/>
    <col min="14851" max="14851" width="8" style="5" bestFit="1" customWidth="1"/>
    <col min="14852" max="14852" width="6.5703125" style="5" bestFit="1" customWidth="1"/>
    <col min="14853" max="14853" width="2" style="5" bestFit="1" customWidth="1"/>
    <col min="14854" max="14854" width="12.85546875" style="5" bestFit="1" customWidth="1"/>
    <col min="14855" max="14855" width="13.7109375" style="5" customWidth="1"/>
    <col min="14856" max="14856" width="3.140625" style="5" bestFit="1" customWidth="1"/>
    <col min="14857" max="14857" width="15.42578125" style="5" bestFit="1" customWidth="1"/>
    <col min="14858" max="14858" width="2.7109375" style="5" customWidth="1"/>
    <col min="14859" max="14859" width="11.85546875" style="5" customWidth="1"/>
    <col min="14860" max="14860" width="9.140625" style="5"/>
    <col min="14861" max="14861" width="11.85546875" style="5" customWidth="1"/>
    <col min="14862" max="15104" width="9.140625" style="5"/>
    <col min="15105" max="15105" width="3.7109375" style="5" customWidth="1"/>
    <col min="15106" max="15106" width="38.42578125" style="5" customWidth="1"/>
    <col min="15107" max="15107" width="8" style="5" bestFit="1" customWidth="1"/>
    <col min="15108" max="15108" width="6.5703125" style="5" bestFit="1" customWidth="1"/>
    <col min="15109" max="15109" width="2" style="5" bestFit="1" customWidth="1"/>
    <col min="15110" max="15110" width="12.85546875" style="5" bestFit="1" customWidth="1"/>
    <col min="15111" max="15111" width="13.7109375" style="5" customWidth="1"/>
    <col min="15112" max="15112" width="3.140625" style="5" bestFit="1" customWidth="1"/>
    <col min="15113" max="15113" width="15.42578125" style="5" bestFit="1" customWidth="1"/>
    <col min="15114" max="15114" width="2.7109375" style="5" customWidth="1"/>
    <col min="15115" max="15115" width="11.85546875" style="5" customWidth="1"/>
    <col min="15116" max="15116" width="9.140625" style="5"/>
    <col min="15117" max="15117" width="11.85546875" style="5" customWidth="1"/>
    <col min="15118" max="15360" width="9.140625" style="5"/>
    <col min="15361" max="15361" width="3.7109375" style="5" customWidth="1"/>
    <col min="15362" max="15362" width="38.42578125" style="5" customWidth="1"/>
    <col min="15363" max="15363" width="8" style="5" bestFit="1" customWidth="1"/>
    <col min="15364" max="15364" width="6.5703125" style="5" bestFit="1" customWidth="1"/>
    <col min="15365" max="15365" width="2" style="5" bestFit="1" customWidth="1"/>
    <col min="15366" max="15366" width="12.85546875" style="5" bestFit="1" customWidth="1"/>
    <col min="15367" max="15367" width="13.7109375" style="5" customWidth="1"/>
    <col min="15368" max="15368" width="3.140625" style="5" bestFit="1" customWidth="1"/>
    <col min="15369" max="15369" width="15.42578125" style="5" bestFit="1" customWidth="1"/>
    <col min="15370" max="15370" width="2.7109375" style="5" customWidth="1"/>
    <col min="15371" max="15371" width="11.85546875" style="5" customWidth="1"/>
    <col min="15372" max="15372" width="9.140625" style="5"/>
    <col min="15373" max="15373" width="11.85546875" style="5" customWidth="1"/>
    <col min="15374" max="15616" width="9.140625" style="5"/>
    <col min="15617" max="15617" width="3.7109375" style="5" customWidth="1"/>
    <col min="15618" max="15618" width="38.42578125" style="5" customWidth="1"/>
    <col min="15619" max="15619" width="8" style="5" bestFit="1" customWidth="1"/>
    <col min="15620" max="15620" width="6.5703125" style="5" bestFit="1" customWidth="1"/>
    <col min="15621" max="15621" width="2" style="5" bestFit="1" customWidth="1"/>
    <col min="15622" max="15622" width="12.85546875" style="5" bestFit="1" customWidth="1"/>
    <col min="15623" max="15623" width="13.7109375" style="5" customWidth="1"/>
    <col min="15624" max="15624" width="3.140625" style="5" bestFit="1" customWidth="1"/>
    <col min="15625" max="15625" width="15.42578125" style="5" bestFit="1" customWidth="1"/>
    <col min="15626" max="15626" width="2.7109375" style="5" customWidth="1"/>
    <col min="15627" max="15627" width="11.85546875" style="5" customWidth="1"/>
    <col min="15628" max="15628" width="9.140625" style="5"/>
    <col min="15629" max="15629" width="11.85546875" style="5" customWidth="1"/>
    <col min="15630" max="15872" width="9.140625" style="5"/>
    <col min="15873" max="15873" width="3.7109375" style="5" customWidth="1"/>
    <col min="15874" max="15874" width="38.42578125" style="5" customWidth="1"/>
    <col min="15875" max="15875" width="8" style="5" bestFit="1" customWidth="1"/>
    <col min="15876" max="15876" width="6.5703125" style="5" bestFit="1" customWidth="1"/>
    <col min="15877" max="15877" width="2" style="5" bestFit="1" customWidth="1"/>
    <col min="15878" max="15878" width="12.85546875" style="5" bestFit="1" customWidth="1"/>
    <col min="15879" max="15879" width="13.7109375" style="5" customWidth="1"/>
    <col min="15880" max="15880" width="3.140625" style="5" bestFit="1" customWidth="1"/>
    <col min="15881" max="15881" width="15.42578125" style="5" bestFit="1" customWidth="1"/>
    <col min="15882" max="15882" width="2.7109375" style="5" customWidth="1"/>
    <col min="15883" max="15883" width="11.85546875" style="5" customWidth="1"/>
    <col min="15884" max="15884" width="9.140625" style="5"/>
    <col min="15885" max="15885" width="11.85546875" style="5" customWidth="1"/>
    <col min="15886" max="16128" width="9.140625" style="5"/>
    <col min="16129" max="16129" width="3.7109375" style="5" customWidth="1"/>
    <col min="16130" max="16130" width="38.42578125" style="5" customWidth="1"/>
    <col min="16131" max="16131" width="8" style="5" bestFit="1" customWidth="1"/>
    <col min="16132" max="16132" width="6.5703125" style="5" bestFit="1" customWidth="1"/>
    <col min="16133" max="16133" width="2" style="5" bestFit="1" customWidth="1"/>
    <col min="16134" max="16134" width="12.85546875" style="5" bestFit="1" customWidth="1"/>
    <col min="16135" max="16135" width="13.7109375" style="5" customWidth="1"/>
    <col min="16136" max="16136" width="3.140625" style="5" bestFit="1" customWidth="1"/>
    <col min="16137" max="16137" width="15.42578125" style="5" bestFit="1" customWidth="1"/>
    <col min="16138" max="16138" width="2.7109375" style="5" customWidth="1"/>
    <col min="16139" max="16139" width="11.85546875" style="5" customWidth="1"/>
    <col min="16140" max="16140" width="9.140625" style="5"/>
    <col min="16141" max="16141" width="11.85546875" style="5" customWidth="1"/>
    <col min="16142" max="16384" width="9.140625" style="5"/>
  </cols>
  <sheetData>
    <row r="1" spans="1:14">
      <c r="A1" s="1"/>
      <c r="B1" s="2"/>
    </row>
    <row r="2" spans="1:14" s="11" customFormat="1">
      <c r="A2" s="8" t="s">
        <v>61</v>
      </c>
      <c r="B2" s="9" t="s">
        <v>92</v>
      </c>
      <c r="C2" s="85"/>
      <c r="D2" s="85"/>
      <c r="E2" s="85"/>
      <c r="F2" s="109"/>
      <c r="G2" s="109"/>
      <c r="H2" s="86"/>
      <c r="I2" s="87"/>
      <c r="J2" s="10"/>
    </row>
    <row r="3" spans="1:14" s="11" customFormat="1">
      <c r="B3" s="12"/>
      <c r="C3" s="13"/>
      <c r="D3" s="14"/>
      <c r="E3" s="14"/>
      <c r="F3" s="127"/>
      <c r="G3" s="15"/>
      <c r="H3" s="16"/>
      <c r="I3" s="17"/>
      <c r="J3" s="18"/>
      <c r="K3" s="19"/>
      <c r="L3" s="19"/>
      <c r="N3" s="20"/>
    </row>
    <row r="4" spans="1:14" s="11" customFormat="1" ht="15.75" customHeight="1">
      <c r="B4" s="21" t="s">
        <v>0</v>
      </c>
      <c r="C4" s="22"/>
      <c r="D4" s="22"/>
      <c r="E4" s="22"/>
      <c r="F4" s="128"/>
      <c r="G4" s="23"/>
      <c r="H4" s="23"/>
      <c r="I4" s="23"/>
      <c r="J4" s="24"/>
      <c r="K4" s="25"/>
      <c r="L4" s="25"/>
    </row>
    <row r="5" spans="1:14" s="11" customFormat="1" ht="12.75">
      <c r="B5" s="26"/>
      <c r="C5" s="27"/>
      <c r="D5" s="28"/>
      <c r="E5" s="25"/>
      <c r="F5" s="129"/>
      <c r="G5" s="29"/>
      <c r="H5" s="30"/>
      <c r="I5" s="29"/>
      <c r="J5" s="24"/>
      <c r="K5" s="25"/>
      <c r="L5" s="25"/>
    </row>
    <row r="6" spans="1:14" s="11" customFormat="1" ht="38.25">
      <c r="A6" s="26" t="s">
        <v>1</v>
      </c>
      <c r="B6" s="31" t="s">
        <v>2</v>
      </c>
      <c r="C6" s="25" t="s">
        <v>3</v>
      </c>
      <c r="D6" s="25">
        <v>2</v>
      </c>
      <c r="E6" s="32" t="s">
        <v>4</v>
      </c>
      <c r="F6" s="130"/>
      <c r="G6" s="30"/>
      <c r="H6" s="29"/>
      <c r="I6" s="30">
        <f>D6*G6</f>
        <v>0</v>
      </c>
      <c r="K6" s="33"/>
      <c r="L6" s="33"/>
      <c r="N6" s="34"/>
    </row>
    <row r="7" spans="1:14" s="11" customFormat="1" ht="12.75">
      <c r="A7" s="26"/>
      <c r="B7" s="27"/>
      <c r="C7" s="28"/>
      <c r="D7" s="25"/>
      <c r="F7" s="130"/>
      <c r="G7" s="30"/>
      <c r="H7" s="29"/>
      <c r="I7" s="30"/>
      <c r="K7" s="25"/>
      <c r="L7" s="25"/>
    </row>
    <row r="8" spans="1:14" s="11" customFormat="1" ht="38.25">
      <c r="A8" s="26" t="s">
        <v>5</v>
      </c>
      <c r="B8" s="31" t="s">
        <v>6</v>
      </c>
      <c r="C8" s="25" t="s">
        <v>3</v>
      </c>
      <c r="D8" s="25">
        <v>3</v>
      </c>
      <c r="E8" s="32" t="s">
        <v>4</v>
      </c>
      <c r="F8" s="130"/>
      <c r="G8" s="30"/>
      <c r="H8" s="29"/>
      <c r="I8" s="30">
        <f>D8*G8</f>
        <v>0</v>
      </c>
      <c r="K8" s="33"/>
      <c r="L8" s="33"/>
      <c r="N8" s="34"/>
    </row>
    <row r="9" spans="1:14" s="11" customFormat="1" ht="12.75">
      <c r="A9" s="26"/>
      <c r="B9" s="31"/>
      <c r="C9" s="25"/>
      <c r="D9" s="25"/>
      <c r="E9" s="32"/>
      <c r="F9" s="130"/>
      <c r="G9" s="30"/>
      <c r="H9" s="29"/>
      <c r="I9" s="30"/>
      <c r="K9" s="33"/>
      <c r="L9" s="33"/>
      <c r="N9" s="34"/>
    </row>
    <row r="10" spans="1:14" s="11" customFormat="1" ht="12.75">
      <c r="A10" s="26" t="s">
        <v>7</v>
      </c>
      <c r="B10" s="35" t="s">
        <v>135</v>
      </c>
      <c r="C10" s="25" t="s">
        <v>8</v>
      </c>
      <c r="D10" s="25">
        <v>75</v>
      </c>
      <c r="E10" s="32" t="s">
        <v>4</v>
      </c>
      <c r="F10" s="130"/>
      <c r="G10" s="30"/>
      <c r="H10" s="29"/>
      <c r="I10" s="30">
        <f>D10*G10</f>
        <v>0</v>
      </c>
      <c r="K10" s="33"/>
      <c r="L10" s="33"/>
      <c r="N10" s="34"/>
    </row>
    <row r="11" spans="1:14" s="11" customFormat="1" ht="12.75">
      <c r="A11" s="26"/>
      <c r="B11" s="31"/>
      <c r="C11" s="25"/>
      <c r="D11" s="25"/>
      <c r="E11" s="32"/>
      <c r="F11" s="131"/>
      <c r="G11" s="30"/>
      <c r="H11" s="29"/>
      <c r="I11" s="30"/>
      <c r="K11" s="33"/>
      <c r="L11" s="33"/>
      <c r="N11" s="34"/>
    </row>
    <row r="12" spans="1:14" s="11" customFormat="1" ht="12.75">
      <c r="A12" s="26"/>
      <c r="B12" s="36" t="str">
        <f>B4</f>
        <v>1. PRIPREMNI RADOVI</v>
      </c>
      <c r="C12" s="36"/>
      <c r="D12" s="36"/>
      <c r="E12" s="36"/>
      <c r="F12" s="131"/>
      <c r="G12" s="37"/>
      <c r="H12" s="38" t="s">
        <v>9</v>
      </c>
      <c r="I12" s="39">
        <f>SUM(I6:I11)</f>
        <v>0</v>
      </c>
      <c r="K12" s="40"/>
      <c r="L12" s="40"/>
      <c r="N12" s="41"/>
    </row>
    <row r="13" spans="1:14" s="11" customFormat="1" ht="12.75">
      <c r="A13" s="26"/>
      <c r="B13" s="27"/>
      <c r="C13" s="28"/>
      <c r="D13" s="25"/>
      <c r="E13" s="32"/>
      <c r="F13" s="130"/>
      <c r="G13" s="30"/>
      <c r="H13" s="42"/>
      <c r="I13" s="30"/>
      <c r="K13" s="33"/>
      <c r="L13" s="33"/>
      <c r="N13" s="34"/>
    </row>
    <row r="14" spans="1:14" s="11" customFormat="1" ht="12.75">
      <c r="A14" s="26"/>
      <c r="B14" s="27"/>
      <c r="C14" s="28"/>
      <c r="D14" s="25"/>
      <c r="E14" s="32"/>
      <c r="F14" s="130"/>
      <c r="G14" s="30"/>
      <c r="H14" s="42"/>
      <c r="I14" s="30"/>
      <c r="K14" s="33"/>
      <c r="L14" s="33"/>
      <c r="N14" s="34"/>
    </row>
    <row r="15" spans="1:14" s="11" customFormat="1" ht="15.75" customHeight="1">
      <c r="A15" s="43" t="s">
        <v>10</v>
      </c>
      <c r="B15" s="44"/>
      <c r="C15" s="44"/>
      <c r="D15" s="44"/>
      <c r="E15" s="44"/>
      <c r="F15" s="130"/>
      <c r="G15" s="45"/>
      <c r="H15" s="45"/>
      <c r="I15" s="46"/>
      <c r="K15" s="47"/>
      <c r="L15" s="47"/>
      <c r="N15" s="48"/>
    </row>
    <row r="16" spans="1:14" s="11" customFormat="1" ht="12.75">
      <c r="A16" s="49"/>
      <c r="B16" s="50"/>
      <c r="C16" s="28"/>
      <c r="D16" s="25"/>
      <c r="F16" s="130"/>
      <c r="G16" s="30"/>
      <c r="H16" s="51"/>
      <c r="I16" s="46"/>
      <c r="K16" s="47"/>
      <c r="L16" s="47"/>
      <c r="N16" s="48"/>
    </row>
    <row r="17" spans="1:14" s="11" customFormat="1" ht="89.25">
      <c r="A17" s="26" t="s">
        <v>1</v>
      </c>
      <c r="B17" s="31" t="s">
        <v>11</v>
      </c>
      <c r="C17" s="25" t="s">
        <v>8</v>
      </c>
      <c r="D17" s="25">
        <v>75</v>
      </c>
      <c r="E17" s="32" t="s">
        <v>4</v>
      </c>
      <c r="F17" s="130"/>
      <c r="G17" s="30"/>
      <c r="H17" s="42"/>
      <c r="I17" s="30">
        <f>D17*G17</f>
        <v>0</v>
      </c>
      <c r="K17" s="52"/>
      <c r="L17" s="25"/>
    </row>
    <row r="18" spans="1:14" s="11" customFormat="1" ht="12.75">
      <c r="A18" s="26"/>
      <c r="B18" s="27"/>
      <c r="C18" s="28"/>
      <c r="D18" s="25"/>
      <c r="F18" s="130"/>
      <c r="G18" s="30"/>
      <c r="H18" s="29"/>
      <c r="I18" s="30"/>
      <c r="K18" s="52"/>
      <c r="L18" s="25"/>
    </row>
    <row r="19" spans="1:14" s="11" customFormat="1" ht="76.5">
      <c r="A19" s="26" t="s">
        <v>5</v>
      </c>
      <c r="B19" s="31" t="s">
        <v>12</v>
      </c>
      <c r="C19" s="25" t="s">
        <v>13</v>
      </c>
      <c r="D19" s="53">
        <v>9</v>
      </c>
      <c r="E19" s="32" t="s">
        <v>4</v>
      </c>
      <c r="F19" s="130"/>
      <c r="G19" s="30"/>
      <c r="H19" s="42"/>
      <c r="I19" s="30">
        <f>D19*G19</f>
        <v>0</v>
      </c>
      <c r="K19" s="54"/>
      <c r="L19" s="33"/>
      <c r="N19" s="34"/>
    </row>
    <row r="20" spans="1:14" s="11" customFormat="1" ht="12.75">
      <c r="A20" s="26"/>
      <c r="B20" s="27"/>
      <c r="C20" s="25"/>
      <c r="D20" s="25"/>
      <c r="E20" s="32"/>
      <c r="F20" s="130"/>
      <c r="G20" s="30"/>
      <c r="H20" s="42"/>
      <c r="I20" s="30"/>
      <c r="K20" s="54"/>
      <c r="L20" s="33"/>
      <c r="N20" s="34"/>
    </row>
    <row r="21" spans="1:14" s="11" customFormat="1" ht="51">
      <c r="A21" s="26" t="s">
        <v>7</v>
      </c>
      <c r="B21" s="31" t="s">
        <v>14</v>
      </c>
      <c r="C21" s="25" t="s">
        <v>13</v>
      </c>
      <c r="D21" s="25">
        <v>6</v>
      </c>
      <c r="E21" s="32" t="s">
        <v>4</v>
      </c>
      <c r="F21" s="130"/>
      <c r="G21" s="30"/>
      <c r="H21" s="42"/>
      <c r="I21" s="30">
        <f>D21*G21</f>
        <v>0</v>
      </c>
      <c r="K21" s="54"/>
      <c r="L21" s="33"/>
      <c r="N21" s="34"/>
    </row>
    <row r="22" spans="1:14" s="11" customFormat="1" ht="12.75">
      <c r="A22" s="26"/>
      <c r="B22" s="31"/>
      <c r="C22" s="25"/>
      <c r="D22" s="25"/>
      <c r="E22" s="32"/>
      <c r="F22" s="130"/>
      <c r="G22" s="30"/>
      <c r="H22" s="42"/>
      <c r="I22" s="30"/>
      <c r="K22" s="54"/>
      <c r="L22" s="33"/>
      <c r="N22" s="34"/>
    </row>
    <row r="23" spans="1:14" s="11" customFormat="1" ht="51">
      <c r="A23" s="26" t="s">
        <v>15</v>
      </c>
      <c r="B23" s="31" t="s">
        <v>16</v>
      </c>
      <c r="C23" s="25" t="s">
        <v>13</v>
      </c>
      <c r="D23" s="25">
        <v>15</v>
      </c>
      <c r="E23" s="32" t="s">
        <v>4</v>
      </c>
      <c r="F23" s="130"/>
      <c r="G23" s="30"/>
      <c r="H23" s="42"/>
      <c r="I23" s="30">
        <f>D23*G23</f>
        <v>0</v>
      </c>
      <c r="K23" s="54"/>
      <c r="L23" s="33"/>
      <c r="N23" s="34"/>
    </row>
    <row r="24" spans="1:14" s="11" customFormat="1" ht="12.75">
      <c r="A24" s="26"/>
      <c r="B24" s="31"/>
      <c r="C24" s="25"/>
      <c r="D24" s="25"/>
      <c r="E24" s="32"/>
      <c r="F24" s="129"/>
      <c r="G24" s="30"/>
      <c r="H24" s="42"/>
      <c r="I24" s="30"/>
      <c r="K24" s="54"/>
      <c r="L24" s="33"/>
      <c r="N24" s="34"/>
    </row>
    <row r="25" spans="1:14" s="11" customFormat="1" ht="25.5">
      <c r="A25" s="26" t="s">
        <v>17</v>
      </c>
      <c r="B25" s="31" t="s">
        <v>18</v>
      </c>
      <c r="C25" s="25" t="s">
        <v>19</v>
      </c>
      <c r="D25" s="55">
        <v>31.2</v>
      </c>
      <c r="E25" s="32" t="s">
        <v>4</v>
      </c>
      <c r="F25" s="130"/>
      <c r="G25" s="30"/>
      <c r="H25" s="30"/>
      <c r="I25" s="30">
        <f>D25*G25</f>
        <v>0</v>
      </c>
      <c r="K25" s="33"/>
      <c r="L25" s="33"/>
      <c r="N25" s="34"/>
    </row>
    <row r="26" spans="1:14" s="11" customFormat="1" ht="12.75">
      <c r="A26" s="26"/>
      <c r="B26" s="31"/>
      <c r="C26" s="25"/>
      <c r="D26" s="25"/>
      <c r="E26" s="32"/>
      <c r="F26" s="130"/>
      <c r="G26" s="30"/>
      <c r="H26" s="42"/>
      <c r="I26" s="30"/>
      <c r="J26" s="33"/>
      <c r="K26" s="33"/>
      <c r="M26" s="34"/>
    </row>
    <row r="27" spans="1:14" s="11" customFormat="1" ht="38.25">
      <c r="A27" s="26" t="s">
        <v>20</v>
      </c>
      <c r="B27" s="31" t="s">
        <v>75</v>
      </c>
      <c r="C27" s="25" t="s">
        <v>21</v>
      </c>
      <c r="D27" s="25">
        <v>0.1</v>
      </c>
      <c r="E27" s="32" t="s">
        <v>4</v>
      </c>
      <c r="F27" s="130"/>
      <c r="G27" s="30"/>
      <c r="H27" s="30"/>
      <c r="I27" s="30">
        <f>D27*G27</f>
        <v>0</v>
      </c>
      <c r="K27" s="54"/>
      <c r="L27" s="33"/>
      <c r="N27" s="34"/>
    </row>
    <row r="28" spans="1:14" s="11" customFormat="1" ht="12.75">
      <c r="A28" s="49"/>
      <c r="B28" s="50"/>
      <c r="C28" s="28"/>
      <c r="D28" s="25"/>
      <c r="F28" s="130"/>
      <c r="G28" s="30"/>
      <c r="H28" s="46"/>
      <c r="I28" s="46"/>
      <c r="K28" s="47"/>
      <c r="L28" s="33"/>
      <c r="N28" s="34"/>
    </row>
    <row r="29" spans="1:14" s="11" customFormat="1" ht="63.75">
      <c r="A29" s="26" t="s">
        <v>22</v>
      </c>
      <c r="B29" s="31" t="s">
        <v>25</v>
      </c>
      <c r="C29" s="25" t="s">
        <v>23</v>
      </c>
      <c r="D29" s="25">
        <v>1</v>
      </c>
      <c r="E29" s="32" t="s">
        <v>4</v>
      </c>
      <c r="F29" s="130"/>
      <c r="G29" s="30"/>
      <c r="H29" s="42"/>
      <c r="I29" s="30">
        <f>D29*G29</f>
        <v>0</v>
      </c>
      <c r="K29" s="54"/>
      <c r="L29" s="33"/>
      <c r="N29" s="34"/>
    </row>
    <row r="30" spans="1:14" s="11" customFormat="1" ht="12.75">
      <c r="A30" s="49"/>
      <c r="B30" s="50"/>
      <c r="C30" s="28"/>
      <c r="D30" s="25"/>
      <c r="F30" s="130"/>
      <c r="G30" s="30"/>
      <c r="H30" s="46"/>
      <c r="I30" s="46"/>
      <c r="K30" s="47"/>
      <c r="L30" s="33"/>
      <c r="N30" s="34"/>
    </row>
    <row r="31" spans="1:14" s="11" customFormat="1" ht="102">
      <c r="A31" s="26" t="s">
        <v>24</v>
      </c>
      <c r="B31" s="31" t="s">
        <v>27</v>
      </c>
      <c r="C31" s="25" t="s">
        <v>23</v>
      </c>
      <c r="D31" s="25">
        <v>3</v>
      </c>
      <c r="E31" s="32" t="s">
        <v>4</v>
      </c>
      <c r="F31" s="130"/>
      <c r="G31" s="30"/>
      <c r="H31" s="42"/>
      <c r="I31" s="30">
        <f>D31*G31</f>
        <v>0</v>
      </c>
      <c r="K31" s="54"/>
      <c r="L31" s="33"/>
      <c r="N31" s="34"/>
    </row>
    <row r="32" spans="1:14" s="11" customFormat="1" ht="12.75">
      <c r="A32" s="26"/>
      <c r="B32" s="31"/>
      <c r="C32" s="25"/>
      <c r="D32" s="25"/>
      <c r="E32" s="32"/>
      <c r="F32" s="130"/>
      <c r="G32" s="30"/>
      <c r="H32" s="42"/>
      <c r="I32" s="30"/>
      <c r="K32" s="54"/>
      <c r="L32" s="33"/>
      <c r="N32" s="34"/>
    </row>
    <row r="33" spans="1:14" s="11" customFormat="1" ht="38.25">
      <c r="A33" s="26" t="s">
        <v>26</v>
      </c>
      <c r="B33" s="31" t="s">
        <v>29</v>
      </c>
      <c r="C33" s="25"/>
      <c r="D33" s="25"/>
      <c r="E33" s="32"/>
      <c r="F33" s="130"/>
      <c r="G33" s="30"/>
      <c r="H33" s="42"/>
      <c r="I33" s="30"/>
      <c r="K33" s="54"/>
      <c r="L33" s="33"/>
      <c r="N33" s="34"/>
    </row>
    <row r="34" spans="1:14" s="11" customFormat="1" ht="12.75">
      <c r="A34" s="26"/>
      <c r="B34" s="31" t="s">
        <v>30</v>
      </c>
      <c r="C34" s="25"/>
      <c r="D34" s="25"/>
      <c r="E34" s="32"/>
      <c r="F34" s="130"/>
      <c r="G34" s="30"/>
      <c r="H34" s="42"/>
      <c r="I34" s="30"/>
      <c r="K34" s="54"/>
      <c r="L34" s="33"/>
      <c r="N34" s="34"/>
    </row>
    <row r="35" spans="1:14" s="11" customFormat="1" ht="12.75">
      <c r="A35" s="26"/>
      <c r="B35" s="31" t="s">
        <v>31</v>
      </c>
      <c r="C35" s="25"/>
      <c r="D35" s="25"/>
      <c r="E35" s="32"/>
      <c r="F35" s="130"/>
      <c r="G35" s="30"/>
      <c r="H35" s="42"/>
      <c r="I35" s="30"/>
      <c r="K35" s="54"/>
      <c r="L35" s="33"/>
      <c r="N35" s="34"/>
    </row>
    <row r="36" spans="1:14" s="11" customFormat="1" ht="51">
      <c r="A36" s="26"/>
      <c r="B36" s="31" t="s">
        <v>32</v>
      </c>
      <c r="C36" s="25" t="s">
        <v>23</v>
      </c>
      <c r="D36" s="25">
        <v>3</v>
      </c>
      <c r="E36" s="32" t="s">
        <v>4</v>
      </c>
      <c r="F36" s="130"/>
      <c r="G36" s="30"/>
      <c r="H36" s="42"/>
      <c r="I36" s="30">
        <f>D36*G36</f>
        <v>0</v>
      </c>
      <c r="K36" s="54"/>
      <c r="L36" s="33"/>
      <c r="N36" s="34"/>
    </row>
    <row r="37" spans="1:14" s="11" customFormat="1" ht="12.75">
      <c r="A37" s="26"/>
      <c r="B37" s="31"/>
      <c r="C37" s="25"/>
      <c r="D37" s="25"/>
      <c r="E37" s="32"/>
      <c r="F37" s="130"/>
      <c r="G37" s="30"/>
      <c r="H37" s="42"/>
      <c r="I37" s="30"/>
      <c r="K37" s="54"/>
      <c r="L37" s="33"/>
      <c r="N37" s="34"/>
    </row>
    <row r="38" spans="1:14" s="11" customFormat="1" ht="38.25">
      <c r="A38" s="26" t="s">
        <v>28</v>
      </c>
      <c r="B38" s="31" t="s">
        <v>34</v>
      </c>
      <c r="C38" s="25" t="s">
        <v>23</v>
      </c>
      <c r="D38" s="25">
        <v>3</v>
      </c>
      <c r="E38" s="32" t="s">
        <v>4</v>
      </c>
      <c r="F38" s="130"/>
      <c r="G38" s="30"/>
      <c r="H38" s="42"/>
      <c r="I38" s="30">
        <f>D38*G38</f>
        <v>0</v>
      </c>
      <c r="K38" s="54"/>
      <c r="L38" s="33"/>
      <c r="N38" s="34"/>
    </row>
    <row r="39" spans="1:14" s="11" customFormat="1" ht="12.75">
      <c r="A39" s="26"/>
      <c r="B39" s="31"/>
      <c r="C39" s="13"/>
      <c r="D39" s="13"/>
      <c r="E39" s="13"/>
      <c r="F39" s="130"/>
      <c r="G39" s="56"/>
      <c r="H39" s="56"/>
      <c r="I39" s="30"/>
      <c r="K39" s="54"/>
      <c r="L39" s="33"/>
      <c r="N39" s="34"/>
    </row>
    <row r="40" spans="1:14" s="11" customFormat="1" ht="25.5">
      <c r="A40" s="26" t="s">
        <v>33</v>
      </c>
      <c r="B40" s="31" t="s">
        <v>37</v>
      </c>
      <c r="C40" s="25" t="s">
        <v>8</v>
      </c>
      <c r="D40" s="25">
        <v>75</v>
      </c>
      <c r="E40" s="32" t="s">
        <v>4</v>
      </c>
      <c r="F40" s="130"/>
      <c r="G40" s="30"/>
      <c r="H40" s="42"/>
      <c r="I40" s="30">
        <f>D40*G40</f>
        <v>0</v>
      </c>
      <c r="K40" s="33"/>
      <c r="L40" s="33"/>
      <c r="N40" s="34"/>
    </row>
    <row r="41" spans="1:14">
      <c r="A41" s="57"/>
      <c r="B41" s="58"/>
      <c r="C41" s="59"/>
      <c r="D41" s="59"/>
      <c r="E41" s="59"/>
      <c r="F41" s="130"/>
      <c r="G41" s="60"/>
      <c r="H41" s="60"/>
      <c r="I41" s="61"/>
      <c r="J41" s="5"/>
      <c r="K41" s="5"/>
    </row>
    <row r="42" spans="1:14" s="11" customFormat="1" ht="12.75">
      <c r="A42" s="26"/>
      <c r="B42" s="62" t="str">
        <f>A15</f>
        <v>2. GRAĐEVINSKI RADOVI</v>
      </c>
      <c r="C42" s="62"/>
      <c r="D42" s="62"/>
      <c r="E42" s="62"/>
      <c r="F42" s="129"/>
      <c r="G42" s="63"/>
      <c r="H42" s="51" t="s">
        <v>9</v>
      </c>
      <c r="I42" s="46">
        <f>SUM(I17:I41)</f>
        <v>0</v>
      </c>
      <c r="K42" s="47"/>
      <c r="L42" s="47"/>
      <c r="N42" s="48"/>
    </row>
    <row r="43" spans="1:14" s="11" customFormat="1" ht="12.75">
      <c r="A43" s="26"/>
      <c r="B43" s="62"/>
      <c r="C43" s="62"/>
      <c r="D43" s="62"/>
      <c r="E43" s="62"/>
      <c r="F43" s="129"/>
      <c r="G43" s="63"/>
      <c r="H43" s="51"/>
      <c r="I43" s="46"/>
      <c r="K43" s="47"/>
      <c r="L43" s="47"/>
      <c r="N43" s="48"/>
    </row>
    <row r="44" spans="1:14" s="11" customFormat="1" ht="12.75">
      <c r="A44" s="26"/>
      <c r="B44" s="62"/>
      <c r="C44" s="62"/>
      <c r="D44" s="62"/>
      <c r="E44" s="62"/>
      <c r="F44" s="129"/>
      <c r="G44" s="63"/>
      <c r="H44" s="51"/>
      <c r="I44" s="46"/>
      <c r="K44" s="47"/>
      <c r="L44" s="47"/>
      <c r="N44" s="48"/>
    </row>
    <row r="45" spans="1:14" s="11" customFormat="1" ht="15.75" customHeight="1">
      <c r="A45" s="43" t="s">
        <v>38</v>
      </c>
      <c r="B45" s="44"/>
      <c r="C45" s="44"/>
      <c r="D45" s="44"/>
      <c r="E45" s="44"/>
      <c r="F45" s="132"/>
      <c r="G45" s="45"/>
      <c r="H45" s="45"/>
      <c r="I45" s="30"/>
      <c r="K45" s="25"/>
      <c r="L45" s="25"/>
    </row>
    <row r="46" spans="1:14" s="11" customFormat="1" ht="12.75">
      <c r="A46" s="49"/>
      <c r="B46" s="27"/>
      <c r="C46" s="28"/>
      <c r="D46" s="25"/>
      <c r="F46" s="130"/>
      <c r="G46" s="30"/>
      <c r="H46" s="29"/>
      <c r="I46" s="30"/>
      <c r="K46" s="25"/>
      <c r="L46" s="25"/>
    </row>
    <row r="47" spans="1:14" s="11" customFormat="1" ht="12.75">
      <c r="A47" s="26" t="s">
        <v>1</v>
      </c>
      <c r="B47" s="31" t="s">
        <v>39</v>
      </c>
      <c r="C47" s="28"/>
      <c r="D47" s="25"/>
      <c r="F47" s="130"/>
      <c r="G47" s="30"/>
      <c r="H47" s="29"/>
      <c r="I47" s="64"/>
      <c r="K47" s="33"/>
      <c r="L47" s="33"/>
      <c r="N47" s="34"/>
    </row>
    <row r="48" spans="1:14" s="11" customFormat="1" ht="12.75">
      <c r="A48" s="26"/>
      <c r="B48" s="31" t="s">
        <v>40</v>
      </c>
      <c r="C48" s="25" t="s">
        <v>8</v>
      </c>
      <c r="D48" s="25">
        <v>90</v>
      </c>
      <c r="E48" s="32" t="s">
        <v>4</v>
      </c>
      <c r="F48" s="130"/>
      <c r="G48" s="30"/>
      <c r="H48" s="29"/>
      <c r="I48" s="30">
        <f>D48*G48</f>
        <v>0</v>
      </c>
      <c r="K48" s="33"/>
      <c r="L48" s="33"/>
      <c r="N48" s="34"/>
    </row>
    <row r="49" spans="1:14" s="11" customFormat="1" ht="12.75">
      <c r="A49" s="26"/>
      <c r="B49" s="31"/>
      <c r="C49" s="25"/>
      <c r="D49" s="25"/>
      <c r="E49" s="32"/>
      <c r="F49" s="130"/>
      <c r="G49" s="30"/>
      <c r="H49" s="29"/>
      <c r="I49" s="30"/>
      <c r="K49" s="33"/>
      <c r="L49" s="33"/>
      <c r="N49" s="34"/>
    </row>
    <row r="50" spans="1:14" s="11" customFormat="1" ht="38.25">
      <c r="A50" s="26" t="s">
        <v>5</v>
      </c>
      <c r="B50" s="31" t="s">
        <v>76</v>
      </c>
      <c r="C50" s="25" t="s">
        <v>8</v>
      </c>
      <c r="D50" s="25">
        <v>93</v>
      </c>
      <c r="E50" s="32" t="s">
        <v>4</v>
      </c>
      <c r="F50" s="130"/>
      <c r="G50" s="30"/>
      <c r="H50" s="29"/>
      <c r="I50" s="30">
        <f>D50*G50</f>
        <v>0</v>
      </c>
      <c r="K50" s="33"/>
      <c r="L50" s="33"/>
      <c r="N50" s="34"/>
    </row>
    <row r="51" spans="1:14" s="11" customFormat="1" ht="12.75">
      <c r="A51" s="26"/>
      <c r="B51" s="31"/>
      <c r="C51" s="25"/>
      <c r="D51" s="25"/>
      <c r="E51" s="32"/>
      <c r="F51" s="130"/>
      <c r="G51" s="30"/>
      <c r="H51" s="29"/>
      <c r="I51" s="30"/>
      <c r="K51" s="33"/>
      <c r="L51" s="33"/>
      <c r="N51" s="34"/>
    </row>
    <row r="52" spans="1:14" s="11" customFormat="1" ht="25.5">
      <c r="A52" s="26" t="s">
        <v>7</v>
      </c>
      <c r="B52" s="31" t="s">
        <v>42</v>
      </c>
      <c r="C52" s="25" t="s">
        <v>8</v>
      </c>
      <c r="D52" s="25">
        <v>80</v>
      </c>
      <c r="E52" s="32" t="s">
        <v>4</v>
      </c>
      <c r="F52" s="130"/>
      <c r="G52" s="30"/>
      <c r="H52" s="29"/>
      <c r="I52" s="30">
        <f>D52*G52</f>
        <v>0</v>
      </c>
      <c r="K52" s="33"/>
      <c r="L52" s="33"/>
      <c r="N52" s="34"/>
    </row>
    <row r="53" spans="1:14" s="11" customFormat="1" ht="12.75">
      <c r="A53" s="26"/>
      <c r="B53" s="31"/>
      <c r="C53" s="25"/>
      <c r="D53" s="25"/>
      <c r="E53" s="32"/>
      <c r="F53" s="130"/>
      <c r="G53" s="30"/>
      <c r="H53" s="29"/>
      <c r="I53" s="30"/>
      <c r="K53" s="33"/>
      <c r="L53" s="33"/>
      <c r="N53" s="34"/>
    </row>
    <row r="54" spans="1:14" s="11" customFormat="1" ht="51">
      <c r="A54" s="26" t="s">
        <v>15</v>
      </c>
      <c r="B54" s="31" t="s">
        <v>44</v>
      </c>
      <c r="C54" s="25" t="s">
        <v>45</v>
      </c>
      <c r="D54" s="25">
        <v>3</v>
      </c>
      <c r="E54" s="32" t="s">
        <v>4</v>
      </c>
      <c r="F54" s="130"/>
      <c r="G54" s="30"/>
      <c r="H54" s="29"/>
      <c r="I54" s="30">
        <f>D54*G54</f>
        <v>0</v>
      </c>
      <c r="K54" s="33"/>
      <c r="L54" s="33"/>
      <c r="N54" s="34"/>
    </row>
    <row r="55" spans="1:14" s="11" customFormat="1" ht="12.75">
      <c r="A55" s="26"/>
      <c r="B55" s="31"/>
      <c r="C55" s="25"/>
      <c r="D55" s="25"/>
      <c r="E55" s="32"/>
      <c r="F55" s="130"/>
      <c r="G55" s="30"/>
      <c r="H55" s="29"/>
      <c r="I55" s="30"/>
      <c r="K55" s="33"/>
      <c r="L55" s="33"/>
      <c r="N55" s="34"/>
    </row>
    <row r="56" spans="1:14" s="11" customFormat="1" ht="63.75">
      <c r="A56" s="26" t="s">
        <v>17</v>
      </c>
      <c r="B56" s="31" t="s">
        <v>43</v>
      </c>
      <c r="C56" s="25" t="s">
        <v>8</v>
      </c>
      <c r="D56" s="25">
        <v>80</v>
      </c>
      <c r="E56" s="32" t="s">
        <v>4</v>
      </c>
      <c r="F56" s="130"/>
      <c r="G56" s="30"/>
      <c r="H56" s="42"/>
      <c r="I56" s="30">
        <f>D56*G56</f>
        <v>0</v>
      </c>
      <c r="K56" s="54"/>
      <c r="L56" s="33"/>
      <c r="N56" s="34"/>
    </row>
    <row r="57" spans="1:14" s="11" customFormat="1" ht="12.75">
      <c r="A57" s="26"/>
      <c r="B57" s="31"/>
      <c r="C57" s="25"/>
      <c r="D57" s="25"/>
      <c r="E57" s="32"/>
      <c r="F57" s="130"/>
      <c r="G57" s="30"/>
      <c r="H57" s="42"/>
      <c r="I57" s="30"/>
      <c r="K57" s="54"/>
      <c r="L57" s="33"/>
      <c r="N57" s="34"/>
    </row>
    <row r="58" spans="1:14" s="11" customFormat="1" ht="51">
      <c r="A58" s="26" t="s">
        <v>20</v>
      </c>
      <c r="B58" s="31" t="s">
        <v>46</v>
      </c>
      <c r="C58" s="25" t="s">
        <v>8</v>
      </c>
      <c r="D58" s="25">
        <v>18</v>
      </c>
      <c r="E58" s="32" t="s">
        <v>4</v>
      </c>
      <c r="F58" s="130"/>
      <c r="G58" s="30"/>
      <c r="H58" s="29"/>
      <c r="I58" s="30">
        <f>D58*G58</f>
        <v>0</v>
      </c>
      <c r="K58" s="33"/>
      <c r="L58" s="33"/>
      <c r="N58" s="34"/>
    </row>
    <row r="59" spans="1:14" s="11" customFormat="1" ht="12.75">
      <c r="A59" s="26"/>
      <c r="B59" s="31"/>
      <c r="C59" s="25"/>
      <c r="D59" s="25"/>
      <c r="E59" s="32"/>
      <c r="F59" s="130"/>
      <c r="G59" s="30"/>
      <c r="H59" s="29"/>
      <c r="I59" s="30"/>
      <c r="K59" s="33"/>
      <c r="L59" s="33"/>
      <c r="N59" s="34"/>
    </row>
    <row r="60" spans="1:14" s="11" customFormat="1" ht="51">
      <c r="A60" s="26" t="s">
        <v>22</v>
      </c>
      <c r="B60" s="31" t="s">
        <v>77</v>
      </c>
      <c r="C60" s="25" t="s">
        <v>23</v>
      </c>
      <c r="D60" s="25">
        <v>3</v>
      </c>
      <c r="E60" s="32" t="s">
        <v>4</v>
      </c>
      <c r="F60" s="130"/>
      <c r="G60" s="30"/>
      <c r="H60" s="29"/>
      <c r="I60" s="30">
        <f>D60*G60</f>
        <v>0</v>
      </c>
      <c r="J60" s="33"/>
      <c r="L60" s="33"/>
      <c r="N60" s="34"/>
    </row>
    <row r="61" spans="1:14" s="11" customFormat="1" ht="12.75">
      <c r="A61" s="26"/>
      <c r="B61" s="31"/>
      <c r="C61" s="25"/>
      <c r="D61" s="25"/>
      <c r="E61" s="32"/>
      <c r="F61" s="130"/>
      <c r="G61" s="30"/>
      <c r="H61" s="29"/>
      <c r="I61" s="30"/>
      <c r="K61" s="33"/>
      <c r="L61" s="33"/>
      <c r="N61" s="34"/>
    </row>
    <row r="62" spans="1:14" ht="229.5">
      <c r="A62" s="57" t="s">
        <v>24</v>
      </c>
      <c r="B62" s="58" t="s">
        <v>78</v>
      </c>
      <c r="C62" s="65" t="s">
        <v>45</v>
      </c>
      <c r="D62" s="65">
        <v>3</v>
      </c>
      <c r="E62" s="66" t="s">
        <v>4</v>
      </c>
      <c r="F62" s="130"/>
      <c r="G62" s="133"/>
      <c r="H62" s="134"/>
      <c r="I62" s="61">
        <f>D62*G62</f>
        <v>0</v>
      </c>
      <c r="J62" s="5"/>
      <c r="K62" s="5"/>
    </row>
    <row r="63" spans="1:14">
      <c r="A63" s="57"/>
      <c r="B63" s="58"/>
      <c r="C63" s="65"/>
      <c r="D63" s="67"/>
      <c r="E63" s="66"/>
      <c r="F63" s="130"/>
      <c r="G63" s="61"/>
      <c r="H63" s="134"/>
      <c r="I63" s="61"/>
      <c r="J63" s="5"/>
      <c r="K63" s="5"/>
    </row>
    <row r="64" spans="1:14" s="11" customFormat="1" ht="51">
      <c r="A64" s="26" t="s">
        <v>26</v>
      </c>
      <c r="B64" s="31" t="s">
        <v>47</v>
      </c>
      <c r="C64" s="25" t="s">
        <v>45</v>
      </c>
      <c r="D64" s="25">
        <v>3</v>
      </c>
      <c r="E64" s="32" t="s">
        <v>4</v>
      </c>
      <c r="F64" s="130"/>
      <c r="G64" s="30"/>
      <c r="H64" s="29"/>
      <c r="I64" s="30">
        <f>D64*G64</f>
        <v>0</v>
      </c>
      <c r="K64" s="33"/>
      <c r="L64" s="33"/>
      <c r="N64" s="34"/>
    </row>
    <row r="65" spans="1:14" s="11" customFormat="1" ht="12.75">
      <c r="A65" s="26"/>
      <c r="B65" s="31"/>
      <c r="C65" s="25"/>
      <c r="D65" s="25"/>
      <c r="E65" s="32"/>
      <c r="F65" s="128"/>
      <c r="G65" s="30"/>
      <c r="H65" s="29"/>
      <c r="I65" s="30"/>
      <c r="K65" s="33"/>
      <c r="L65" s="33"/>
      <c r="N65" s="34"/>
    </row>
    <row r="66" spans="1:14" s="11" customFormat="1" ht="38.25">
      <c r="A66" s="26" t="s">
        <v>28</v>
      </c>
      <c r="B66" s="31" t="s">
        <v>48</v>
      </c>
      <c r="C66" s="25"/>
      <c r="D66" s="25"/>
      <c r="E66" s="32"/>
      <c r="F66" s="128"/>
      <c r="G66" s="30"/>
      <c r="H66" s="42"/>
      <c r="I66" s="30"/>
      <c r="K66" s="52"/>
      <c r="L66" s="25"/>
    </row>
    <row r="67" spans="1:14" s="11" customFormat="1" ht="12.75">
      <c r="A67" s="26"/>
      <c r="B67" s="68" t="s">
        <v>49</v>
      </c>
      <c r="C67" s="68"/>
      <c r="D67" s="68"/>
      <c r="E67" s="68"/>
      <c r="F67" s="128"/>
      <c r="G67" s="69"/>
      <c r="H67" s="42"/>
      <c r="I67" s="30"/>
      <c r="K67" s="25"/>
      <c r="L67" s="25"/>
    </row>
    <row r="68" spans="1:14" s="11" customFormat="1" ht="12.75">
      <c r="A68" s="26"/>
      <c r="B68" s="68" t="s">
        <v>50</v>
      </c>
      <c r="C68" s="68"/>
      <c r="D68" s="68"/>
      <c r="E68" s="68"/>
      <c r="F68" s="128"/>
      <c r="G68" s="69"/>
      <c r="H68" s="42"/>
      <c r="I68" s="30"/>
      <c r="K68" s="25"/>
      <c r="L68" s="25"/>
    </row>
    <row r="69" spans="1:14" s="11" customFormat="1" ht="12.75">
      <c r="A69" s="26"/>
      <c r="B69" s="68" t="s">
        <v>51</v>
      </c>
      <c r="C69" s="68"/>
      <c r="D69" s="68"/>
      <c r="E69" s="68"/>
      <c r="F69" s="128"/>
      <c r="G69" s="69"/>
      <c r="H69" s="42"/>
      <c r="I69" s="30"/>
      <c r="K69" s="25"/>
      <c r="L69" s="25"/>
    </row>
    <row r="70" spans="1:14" s="11" customFormat="1" ht="12.75">
      <c r="A70" s="26"/>
      <c r="B70" s="68" t="s">
        <v>52</v>
      </c>
      <c r="C70" s="68"/>
      <c r="D70" s="68"/>
      <c r="E70" s="68"/>
      <c r="F70" s="130"/>
      <c r="G70" s="69"/>
      <c r="H70" s="42"/>
      <c r="I70" s="30"/>
      <c r="K70" s="25"/>
      <c r="L70" s="25"/>
    </row>
    <row r="71" spans="1:14" s="11" customFormat="1" ht="12.75">
      <c r="A71" s="26"/>
      <c r="B71" s="68" t="s">
        <v>53</v>
      </c>
      <c r="C71" s="68"/>
      <c r="D71" s="68"/>
      <c r="E71" s="68"/>
      <c r="F71" s="130"/>
      <c r="G71" s="69"/>
      <c r="H71" s="29"/>
      <c r="I71" s="30"/>
      <c r="K71" s="25"/>
      <c r="L71" s="25"/>
    </row>
    <row r="72" spans="1:14" s="11" customFormat="1" ht="12.75">
      <c r="A72" s="26"/>
      <c r="B72" s="68" t="s">
        <v>54</v>
      </c>
      <c r="C72" s="25" t="s">
        <v>45</v>
      </c>
      <c r="D72" s="25">
        <v>1</v>
      </c>
      <c r="E72" s="32" t="s">
        <v>4</v>
      </c>
      <c r="F72" s="130"/>
      <c r="G72" s="30"/>
      <c r="H72" s="42"/>
      <c r="I72" s="30">
        <f>D72*G72</f>
        <v>0</v>
      </c>
      <c r="K72" s="25"/>
      <c r="L72" s="25"/>
    </row>
    <row r="73" spans="1:14" s="11" customFormat="1" ht="12.75">
      <c r="A73" s="26"/>
      <c r="B73" s="27"/>
      <c r="C73" s="28"/>
      <c r="D73" s="25"/>
      <c r="F73" s="130"/>
      <c r="G73" s="30"/>
      <c r="H73" s="29"/>
      <c r="I73" s="30"/>
      <c r="K73" s="25"/>
      <c r="L73" s="25"/>
    </row>
    <row r="74" spans="1:14" s="11" customFormat="1" ht="38.25">
      <c r="A74" s="26" t="s">
        <v>33</v>
      </c>
      <c r="B74" s="31" t="s">
        <v>55</v>
      </c>
      <c r="C74" s="25" t="s">
        <v>56</v>
      </c>
      <c r="D74" s="25">
        <v>1</v>
      </c>
      <c r="E74" s="32" t="s">
        <v>4</v>
      </c>
      <c r="F74" s="128"/>
      <c r="G74" s="30"/>
      <c r="H74" s="42"/>
      <c r="I74" s="30">
        <f>D74*G74</f>
        <v>0</v>
      </c>
      <c r="K74" s="25"/>
      <c r="L74" s="25"/>
    </row>
    <row r="75" spans="1:14" s="11" customFormat="1" ht="15">
      <c r="A75" s="26"/>
      <c r="B75" s="31"/>
      <c r="C75" s="13"/>
      <c r="D75" s="13"/>
      <c r="E75" s="13"/>
      <c r="F75" s="132"/>
      <c r="G75" s="56"/>
      <c r="H75" s="56"/>
      <c r="I75" s="30"/>
      <c r="K75" s="54"/>
      <c r="L75" s="33"/>
      <c r="N75" s="34"/>
    </row>
    <row r="76" spans="1:14" s="11" customFormat="1" ht="12.75">
      <c r="A76" s="26"/>
      <c r="B76" s="62" t="str">
        <f>A45</f>
        <v>3. ELEKTROINSTALACIJA JAVNE RASVJETE</v>
      </c>
      <c r="C76" s="62"/>
      <c r="D76" s="62"/>
      <c r="E76" s="62"/>
      <c r="F76" s="130"/>
      <c r="G76" s="63"/>
      <c r="H76" s="51" t="s">
        <v>9</v>
      </c>
      <c r="I76" s="46">
        <f>SUM(I46:I75)</f>
        <v>0</v>
      </c>
      <c r="K76" s="47"/>
      <c r="L76" s="47"/>
      <c r="N76" s="48"/>
    </row>
    <row r="77" spans="1:14" s="11" customFormat="1" ht="12.75">
      <c r="A77" s="26"/>
      <c r="B77" s="62"/>
      <c r="C77" s="62"/>
      <c r="D77" s="62"/>
      <c r="E77" s="62"/>
      <c r="F77" s="130"/>
      <c r="G77" s="63"/>
      <c r="H77" s="51"/>
      <c r="I77" s="46"/>
      <c r="K77" s="47"/>
      <c r="L77" s="47"/>
      <c r="N77" s="48"/>
    </row>
    <row r="78" spans="1:14" s="11" customFormat="1" ht="12.75">
      <c r="A78" s="26"/>
      <c r="B78" s="62"/>
      <c r="C78" s="62"/>
      <c r="D78" s="62"/>
      <c r="E78" s="62"/>
      <c r="F78" s="130"/>
      <c r="G78" s="63"/>
      <c r="H78" s="51"/>
      <c r="I78" s="46"/>
      <c r="K78" s="47"/>
      <c r="L78" s="47"/>
      <c r="N78" s="48"/>
    </row>
    <row r="79" spans="1:14" s="11" customFormat="1" ht="12.75">
      <c r="A79" s="26"/>
      <c r="B79" s="50"/>
      <c r="C79" s="50"/>
      <c r="D79" s="50"/>
      <c r="E79" s="50"/>
      <c r="F79" s="130"/>
      <c r="G79" s="70"/>
      <c r="H79" s="51"/>
      <c r="I79" s="46"/>
      <c r="K79" s="47"/>
      <c r="L79" s="47"/>
      <c r="N79" s="48"/>
    </row>
    <row r="80" spans="1:14" s="11" customFormat="1" ht="15.75" customHeight="1">
      <c r="A80" s="43" t="s">
        <v>57</v>
      </c>
      <c r="B80" s="44"/>
      <c r="C80" s="44"/>
      <c r="D80" s="44"/>
      <c r="E80" s="44"/>
      <c r="F80" s="130"/>
      <c r="G80" s="45"/>
      <c r="H80" s="45"/>
      <c r="I80" s="30"/>
      <c r="K80" s="25"/>
      <c r="L80" s="25"/>
    </row>
    <row r="81" spans="1:14" s="11" customFormat="1" ht="12.75">
      <c r="A81" s="26"/>
      <c r="B81" s="27"/>
      <c r="C81" s="28"/>
      <c r="D81" s="25"/>
      <c r="F81" s="130"/>
      <c r="G81" s="30"/>
      <c r="H81" s="29"/>
      <c r="I81" s="30"/>
      <c r="K81" s="25"/>
      <c r="L81" s="25"/>
    </row>
    <row r="82" spans="1:14" s="11" customFormat="1" ht="12.75">
      <c r="A82" s="27" t="str">
        <f>B4</f>
        <v>1. PRIPREMNI RADOVI</v>
      </c>
      <c r="B82" s="71"/>
      <c r="C82" s="71"/>
      <c r="D82" s="71"/>
      <c r="E82" s="71"/>
      <c r="F82" s="130"/>
      <c r="G82" s="72"/>
      <c r="H82" s="42" t="s">
        <v>9</v>
      </c>
      <c r="I82" s="30">
        <f>I12</f>
        <v>0</v>
      </c>
      <c r="K82" s="33"/>
      <c r="L82" s="33"/>
      <c r="N82" s="34"/>
    </row>
    <row r="83" spans="1:14" s="11" customFormat="1">
      <c r="A83" s="27"/>
      <c r="B83" s="27"/>
      <c r="C83" s="28"/>
      <c r="D83" s="25"/>
      <c r="F83" s="127"/>
      <c r="G83" s="30"/>
      <c r="H83" s="29"/>
      <c r="I83" s="30"/>
      <c r="K83" s="25"/>
      <c r="L83" s="25"/>
    </row>
    <row r="84" spans="1:14" s="11" customFormat="1">
      <c r="A84" s="27" t="str">
        <f>A15</f>
        <v>2. GRAĐEVINSKI RADOVI</v>
      </c>
      <c r="B84" s="71"/>
      <c r="C84" s="71"/>
      <c r="D84" s="71"/>
      <c r="E84" s="71"/>
      <c r="F84" s="127"/>
      <c r="G84" s="72"/>
      <c r="H84" s="42" t="s">
        <v>9</v>
      </c>
      <c r="I84" s="30">
        <f>I42</f>
        <v>0</v>
      </c>
      <c r="K84" s="33"/>
      <c r="L84" s="33"/>
      <c r="N84" s="34"/>
    </row>
    <row r="85" spans="1:14" s="11" customFormat="1">
      <c r="A85" s="27"/>
      <c r="B85" s="27"/>
      <c r="C85" s="28"/>
      <c r="D85" s="25"/>
      <c r="F85" s="127"/>
      <c r="G85" s="30"/>
      <c r="H85" s="42"/>
      <c r="I85" s="30"/>
      <c r="K85" s="33"/>
      <c r="L85" s="33"/>
      <c r="N85" s="34"/>
    </row>
    <row r="86" spans="1:14" s="11" customFormat="1">
      <c r="A86" s="27" t="str">
        <f>A45</f>
        <v>3. ELEKTROINSTALACIJA JAVNE RASVJETE</v>
      </c>
      <c r="B86" s="71"/>
      <c r="C86" s="71"/>
      <c r="D86" s="71"/>
      <c r="E86" s="71"/>
      <c r="F86" s="127"/>
      <c r="G86" s="72"/>
      <c r="H86" s="42" t="s">
        <v>9</v>
      </c>
      <c r="I86" s="30">
        <f>I76</f>
        <v>0</v>
      </c>
      <c r="K86" s="33"/>
      <c r="L86" s="33"/>
      <c r="N86" s="34"/>
    </row>
    <row r="87" spans="1:14" s="11" customFormat="1" ht="16.5" thickBot="1">
      <c r="A87" s="73"/>
      <c r="B87" s="73"/>
      <c r="C87" s="74"/>
      <c r="D87" s="75"/>
      <c r="E87" s="76"/>
      <c r="F87" s="135"/>
      <c r="G87" s="77"/>
      <c r="H87" s="78"/>
      <c r="I87" s="77"/>
      <c r="K87" s="25"/>
      <c r="L87" s="25"/>
    </row>
    <row r="88" spans="1:14" s="11" customFormat="1" ht="12.75">
      <c r="A88" s="26"/>
      <c r="B88" s="50" t="s">
        <v>58</v>
      </c>
      <c r="C88" s="110"/>
      <c r="D88" s="110"/>
      <c r="E88" s="110"/>
      <c r="F88" s="136"/>
      <c r="G88" s="46"/>
      <c r="H88" s="51" t="s">
        <v>9</v>
      </c>
      <c r="I88" s="46">
        <f>SUM(I82:I87)</f>
        <v>0</v>
      </c>
      <c r="K88" s="47"/>
      <c r="L88" s="47"/>
      <c r="N88" s="48"/>
    </row>
    <row r="89" spans="1:14" s="11" customFormat="1" ht="12.75">
      <c r="A89" s="12"/>
      <c r="B89" s="27"/>
      <c r="C89" s="110"/>
      <c r="D89" s="110"/>
      <c r="E89" s="110"/>
      <c r="F89" s="136"/>
      <c r="G89" s="30"/>
      <c r="H89" s="29"/>
      <c r="I89" s="64"/>
      <c r="K89" s="79"/>
      <c r="L89" s="79"/>
      <c r="N89" s="80"/>
    </row>
    <row r="90" spans="1:14" s="11" customFormat="1" ht="12.75">
      <c r="A90" s="12"/>
      <c r="B90" s="81" t="s">
        <v>59</v>
      </c>
      <c r="C90" s="110"/>
      <c r="D90" s="110"/>
      <c r="E90" s="110"/>
      <c r="F90" s="136"/>
      <c r="G90" s="82"/>
      <c r="H90" s="51" t="s">
        <v>9</v>
      </c>
      <c r="I90" s="46">
        <f>I88*G90</f>
        <v>0</v>
      </c>
      <c r="K90" s="79"/>
      <c r="L90" s="79"/>
      <c r="N90" s="80"/>
    </row>
    <row r="91" spans="1:14" s="11" customFormat="1" ht="12.75">
      <c r="A91" s="12"/>
      <c r="B91" s="81"/>
      <c r="C91" s="110"/>
      <c r="D91" s="110"/>
      <c r="E91" s="110"/>
      <c r="F91" s="136"/>
      <c r="G91" s="46"/>
      <c r="H91" s="51"/>
      <c r="I91" s="46"/>
      <c r="K91" s="79"/>
      <c r="L91" s="79"/>
      <c r="N91" s="80"/>
    </row>
    <row r="92" spans="1:14" s="11" customFormat="1" ht="12.75">
      <c r="A92" s="12"/>
      <c r="B92" s="50" t="s">
        <v>58</v>
      </c>
      <c r="C92" s="110"/>
      <c r="D92" s="110"/>
      <c r="E92" s="110"/>
      <c r="F92" s="136"/>
      <c r="G92" s="46"/>
      <c r="H92" s="51" t="s">
        <v>9</v>
      </c>
      <c r="I92" s="46">
        <f>I88+I90</f>
        <v>0</v>
      </c>
      <c r="K92" s="79"/>
      <c r="L92" s="79"/>
      <c r="N92" s="80"/>
    </row>
    <row r="93" spans="1:14">
      <c r="C93" s="110"/>
      <c r="D93" s="110"/>
      <c r="E93" s="110"/>
      <c r="F93" s="136"/>
    </row>
  </sheetData>
  <pageMargins left="0.70000000000000007" right="0.70000000000000007" top="0.75" bottom="0.75" header="0.30000000000000004" footer="0.30000000000000004"/>
  <pageSetup paperSize="9" scale="83" fitToWidth="0" fitToHeight="0" orientation="portrait" r:id="rId1"/>
</worksheet>
</file>

<file path=xl/worksheets/sheet4.xml><?xml version="1.0" encoding="utf-8"?>
<worksheet xmlns="http://schemas.openxmlformats.org/spreadsheetml/2006/main" xmlns:r="http://schemas.openxmlformats.org/officeDocument/2006/relationships">
  <dimension ref="A1:N107"/>
  <sheetViews>
    <sheetView view="pageBreakPreview" topLeftCell="A94" zoomScaleNormal="100" zoomScaleSheetLayoutView="100" workbookViewId="0">
      <selection activeCell="A107" sqref="A107"/>
    </sheetView>
  </sheetViews>
  <sheetFormatPr defaultRowHeight="15.75"/>
  <cols>
    <col min="1" max="1" width="3.7109375" style="83" customWidth="1"/>
    <col min="2" max="2" width="38.42578125" style="84" customWidth="1"/>
    <col min="3" max="3" width="8" style="3" bestFit="1" customWidth="1"/>
    <col min="4" max="4" width="6.5703125" style="4" bestFit="1" customWidth="1"/>
    <col min="5" max="5" width="2" style="5" bestFit="1" customWidth="1"/>
    <col min="6" max="6" width="12.85546875" style="127" bestFit="1" customWidth="1"/>
    <col min="7" max="7" width="13.7109375" style="6" customWidth="1"/>
    <col min="8" max="8" width="3.140625" style="7" bestFit="1" customWidth="1"/>
    <col min="9" max="9" width="15.42578125" style="6" bestFit="1" customWidth="1"/>
    <col min="10" max="10" width="2.7109375" style="4" customWidth="1"/>
    <col min="11" max="11" width="11.85546875" style="4" customWidth="1"/>
    <col min="12" max="12" width="9.140625" style="5" customWidth="1"/>
    <col min="13" max="13" width="11.85546875" style="5" customWidth="1"/>
    <col min="14" max="256" width="9.140625" style="5"/>
    <col min="257" max="257" width="3.7109375" style="5" customWidth="1"/>
    <col min="258" max="258" width="38.42578125" style="5" customWidth="1"/>
    <col min="259" max="259" width="8" style="5" bestFit="1" customWidth="1"/>
    <col min="260" max="260" width="6.5703125" style="5" bestFit="1" customWidth="1"/>
    <col min="261" max="261" width="2" style="5" bestFit="1" customWidth="1"/>
    <col min="262" max="262" width="12.85546875" style="5" bestFit="1" customWidth="1"/>
    <col min="263" max="263" width="13.7109375" style="5" customWidth="1"/>
    <col min="264" max="264" width="3.140625" style="5" bestFit="1" customWidth="1"/>
    <col min="265" max="265" width="15.42578125" style="5" bestFit="1" customWidth="1"/>
    <col min="266" max="266" width="2.7109375" style="5" customWidth="1"/>
    <col min="267" max="267" width="11.85546875" style="5" customWidth="1"/>
    <col min="268" max="268" width="9.140625" style="5"/>
    <col min="269" max="269" width="11.85546875" style="5" customWidth="1"/>
    <col min="270" max="512" width="9.140625" style="5"/>
    <col min="513" max="513" width="3.7109375" style="5" customWidth="1"/>
    <col min="514" max="514" width="38.42578125" style="5" customWidth="1"/>
    <col min="515" max="515" width="8" style="5" bestFit="1" customWidth="1"/>
    <col min="516" max="516" width="6.5703125" style="5" bestFit="1" customWidth="1"/>
    <col min="517" max="517" width="2" style="5" bestFit="1" customWidth="1"/>
    <col min="518" max="518" width="12.85546875" style="5" bestFit="1" customWidth="1"/>
    <col min="519" max="519" width="13.7109375" style="5" customWidth="1"/>
    <col min="520" max="520" width="3.140625" style="5" bestFit="1" customWidth="1"/>
    <col min="521" max="521" width="15.42578125" style="5" bestFit="1" customWidth="1"/>
    <col min="522" max="522" width="2.7109375" style="5" customWidth="1"/>
    <col min="523" max="523" width="11.85546875" style="5" customWidth="1"/>
    <col min="524" max="524" width="9.140625" style="5"/>
    <col min="525" max="525" width="11.85546875" style="5" customWidth="1"/>
    <col min="526" max="768" width="9.140625" style="5"/>
    <col min="769" max="769" width="3.7109375" style="5" customWidth="1"/>
    <col min="770" max="770" width="38.42578125" style="5" customWidth="1"/>
    <col min="771" max="771" width="8" style="5" bestFit="1" customWidth="1"/>
    <col min="772" max="772" width="6.5703125" style="5" bestFit="1" customWidth="1"/>
    <col min="773" max="773" width="2" style="5" bestFit="1" customWidth="1"/>
    <col min="774" max="774" width="12.85546875" style="5" bestFit="1" customWidth="1"/>
    <col min="775" max="775" width="13.7109375" style="5" customWidth="1"/>
    <col min="776" max="776" width="3.140625" style="5" bestFit="1" customWidth="1"/>
    <col min="777" max="777" width="15.42578125" style="5" bestFit="1" customWidth="1"/>
    <col min="778" max="778" width="2.7109375" style="5" customWidth="1"/>
    <col min="779" max="779" width="11.85546875" style="5" customWidth="1"/>
    <col min="780" max="780" width="9.140625" style="5"/>
    <col min="781" max="781" width="11.85546875" style="5" customWidth="1"/>
    <col min="782" max="1024" width="9.140625" style="5"/>
    <col min="1025" max="1025" width="3.7109375" style="5" customWidth="1"/>
    <col min="1026" max="1026" width="38.42578125" style="5" customWidth="1"/>
    <col min="1027" max="1027" width="8" style="5" bestFit="1" customWidth="1"/>
    <col min="1028" max="1028" width="6.5703125" style="5" bestFit="1" customWidth="1"/>
    <col min="1029" max="1029" width="2" style="5" bestFit="1" customWidth="1"/>
    <col min="1030" max="1030" width="12.85546875" style="5" bestFit="1" customWidth="1"/>
    <col min="1031" max="1031" width="13.7109375" style="5" customWidth="1"/>
    <col min="1032" max="1032" width="3.140625" style="5" bestFit="1" customWidth="1"/>
    <col min="1033" max="1033" width="15.42578125" style="5" bestFit="1" customWidth="1"/>
    <col min="1034" max="1034" width="2.7109375" style="5" customWidth="1"/>
    <col min="1035" max="1035" width="11.85546875" style="5" customWidth="1"/>
    <col min="1036" max="1036" width="9.140625" style="5"/>
    <col min="1037" max="1037" width="11.85546875" style="5" customWidth="1"/>
    <col min="1038" max="1280" width="9.140625" style="5"/>
    <col min="1281" max="1281" width="3.7109375" style="5" customWidth="1"/>
    <col min="1282" max="1282" width="38.42578125" style="5" customWidth="1"/>
    <col min="1283" max="1283" width="8" style="5" bestFit="1" customWidth="1"/>
    <col min="1284" max="1284" width="6.5703125" style="5" bestFit="1" customWidth="1"/>
    <col min="1285" max="1285" width="2" style="5" bestFit="1" customWidth="1"/>
    <col min="1286" max="1286" width="12.85546875" style="5" bestFit="1" customWidth="1"/>
    <col min="1287" max="1287" width="13.7109375" style="5" customWidth="1"/>
    <col min="1288" max="1288" width="3.140625" style="5" bestFit="1" customWidth="1"/>
    <col min="1289" max="1289" width="15.42578125" style="5" bestFit="1" customWidth="1"/>
    <col min="1290" max="1290" width="2.7109375" style="5" customWidth="1"/>
    <col min="1291" max="1291" width="11.85546875" style="5" customWidth="1"/>
    <col min="1292" max="1292" width="9.140625" style="5"/>
    <col min="1293" max="1293" width="11.85546875" style="5" customWidth="1"/>
    <col min="1294" max="1536" width="9.140625" style="5"/>
    <col min="1537" max="1537" width="3.7109375" style="5" customWidth="1"/>
    <col min="1538" max="1538" width="38.42578125" style="5" customWidth="1"/>
    <col min="1539" max="1539" width="8" style="5" bestFit="1" customWidth="1"/>
    <col min="1540" max="1540" width="6.5703125" style="5" bestFit="1" customWidth="1"/>
    <col min="1541" max="1541" width="2" style="5" bestFit="1" customWidth="1"/>
    <col min="1542" max="1542" width="12.85546875" style="5" bestFit="1" customWidth="1"/>
    <col min="1543" max="1543" width="13.7109375" style="5" customWidth="1"/>
    <col min="1544" max="1544" width="3.140625" style="5" bestFit="1" customWidth="1"/>
    <col min="1545" max="1545" width="15.42578125" style="5" bestFit="1" customWidth="1"/>
    <col min="1546" max="1546" width="2.7109375" style="5" customWidth="1"/>
    <col min="1547" max="1547" width="11.85546875" style="5" customWidth="1"/>
    <col min="1548" max="1548" width="9.140625" style="5"/>
    <col min="1549" max="1549" width="11.85546875" style="5" customWidth="1"/>
    <col min="1550" max="1792" width="9.140625" style="5"/>
    <col min="1793" max="1793" width="3.7109375" style="5" customWidth="1"/>
    <col min="1794" max="1794" width="38.42578125" style="5" customWidth="1"/>
    <col min="1795" max="1795" width="8" style="5" bestFit="1" customWidth="1"/>
    <col min="1796" max="1796" width="6.5703125" style="5" bestFit="1" customWidth="1"/>
    <col min="1797" max="1797" width="2" style="5" bestFit="1" customWidth="1"/>
    <col min="1798" max="1798" width="12.85546875" style="5" bestFit="1" customWidth="1"/>
    <col min="1799" max="1799" width="13.7109375" style="5" customWidth="1"/>
    <col min="1800" max="1800" width="3.140625" style="5" bestFit="1" customWidth="1"/>
    <col min="1801" max="1801" width="15.42578125" style="5" bestFit="1" customWidth="1"/>
    <col min="1802" max="1802" width="2.7109375" style="5" customWidth="1"/>
    <col min="1803" max="1803" width="11.85546875" style="5" customWidth="1"/>
    <col min="1804" max="1804" width="9.140625" style="5"/>
    <col min="1805" max="1805" width="11.85546875" style="5" customWidth="1"/>
    <col min="1806" max="2048" width="9.140625" style="5"/>
    <col min="2049" max="2049" width="3.7109375" style="5" customWidth="1"/>
    <col min="2050" max="2050" width="38.42578125" style="5" customWidth="1"/>
    <col min="2051" max="2051" width="8" style="5" bestFit="1" customWidth="1"/>
    <col min="2052" max="2052" width="6.5703125" style="5" bestFit="1" customWidth="1"/>
    <col min="2053" max="2053" width="2" style="5" bestFit="1" customWidth="1"/>
    <col min="2054" max="2054" width="12.85546875" style="5" bestFit="1" customWidth="1"/>
    <col min="2055" max="2055" width="13.7109375" style="5" customWidth="1"/>
    <col min="2056" max="2056" width="3.140625" style="5" bestFit="1" customWidth="1"/>
    <col min="2057" max="2057" width="15.42578125" style="5" bestFit="1" customWidth="1"/>
    <col min="2058" max="2058" width="2.7109375" style="5" customWidth="1"/>
    <col min="2059" max="2059" width="11.85546875" style="5" customWidth="1"/>
    <col min="2060" max="2060" width="9.140625" style="5"/>
    <col min="2061" max="2061" width="11.85546875" style="5" customWidth="1"/>
    <col min="2062" max="2304" width="9.140625" style="5"/>
    <col min="2305" max="2305" width="3.7109375" style="5" customWidth="1"/>
    <col min="2306" max="2306" width="38.42578125" style="5" customWidth="1"/>
    <col min="2307" max="2307" width="8" style="5" bestFit="1" customWidth="1"/>
    <col min="2308" max="2308" width="6.5703125" style="5" bestFit="1" customWidth="1"/>
    <col min="2309" max="2309" width="2" style="5" bestFit="1" customWidth="1"/>
    <col min="2310" max="2310" width="12.85546875" style="5" bestFit="1" customWidth="1"/>
    <col min="2311" max="2311" width="13.7109375" style="5" customWidth="1"/>
    <col min="2312" max="2312" width="3.140625" style="5" bestFit="1" customWidth="1"/>
    <col min="2313" max="2313" width="15.42578125" style="5" bestFit="1" customWidth="1"/>
    <col min="2314" max="2314" width="2.7109375" style="5" customWidth="1"/>
    <col min="2315" max="2315" width="11.85546875" style="5" customWidth="1"/>
    <col min="2316" max="2316" width="9.140625" style="5"/>
    <col min="2317" max="2317" width="11.85546875" style="5" customWidth="1"/>
    <col min="2318" max="2560" width="9.140625" style="5"/>
    <col min="2561" max="2561" width="3.7109375" style="5" customWidth="1"/>
    <col min="2562" max="2562" width="38.42578125" style="5" customWidth="1"/>
    <col min="2563" max="2563" width="8" style="5" bestFit="1" customWidth="1"/>
    <col min="2564" max="2564" width="6.5703125" style="5" bestFit="1" customWidth="1"/>
    <col min="2565" max="2565" width="2" style="5" bestFit="1" customWidth="1"/>
    <col min="2566" max="2566" width="12.85546875" style="5" bestFit="1" customWidth="1"/>
    <col min="2567" max="2567" width="13.7109375" style="5" customWidth="1"/>
    <col min="2568" max="2568" width="3.140625" style="5" bestFit="1" customWidth="1"/>
    <col min="2569" max="2569" width="15.42578125" style="5" bestFit="1" customWidth="1"/>
    <col min="2570" max="2570" width="2.7109375" style="5" customWidth="1"/>
    <col min="2571" max="2571" width="11.85546875" style="5" customWidth="1"/>
    <col min="2572" max="2572" width="9.140625" style="5"/>
    <col min="2573" max="2573" width="11.85546875" style="5" customWidth="1"/>
    <col min="2574" max="2816" width="9.140625" style="5"/>
    <col min="2817" max="2817" width="3.7109375" style="5" customWidth="1"/>
    <col min="2818" max="2818" width="38.42578125" style="5" customWidth="1"/>
    <col min="2819" max="2819" width="8" style="5" bestFit="1" customWidth="1"/>
    <col min="2820" max="2820" width="6.5703125" style="5" bestFit="1" customWidth="1"/>
    <col min="2821" max="2821" width="2" style="5" bestFit="1" customWidth="1"/>
    <col min="2822" max="2822" width="12.85546875" style="5" bestFit="1" customWidth="1"/>
    <col min="2823" max="2823" width="13.7109375" style="5" customWidth="1"/>
    <col min="2824" max="2824" width="3.140625" style="5" bestFit="1" customWidth="1"/>
    <col min="2825" max="2825" width="15.42578125" style="5" bestFit="1" customWidth="1"/>
    <col min="2826" max="2826" width="2.7109375" style="5" customWidth="1"/>
    <col min="2827" max="2827" width="11.85546875" style="5" customWidth="1"/>
    <col min="2828" max="2828" width="9.140625" style="5"/>
    <col min="2829" max="2829" width="11.85546875" style="5" customWidth="1"/>
    <col min="2830" max="3072" width="9.140625" style="5"/>
    <col min="3073" max="3073" width="3.7109375" style="5" customWidth="1"/>
    <col min="3074" max="3074" width="38.42578125" style="5" customWidth="1"/>
    <col min="3075" max="3075" width="8" style="5" bestFit="1" customWidth="1"/>
    <col min="3076" max="3076" width="6.5703125" style="5" bestFit="1" customWidth="1"/>
    <col min="3077" max="3077" width="2" style="5" bestFit="1" customWidth="1"/>
    <col min="3078" max="3078" width="12.85546875" style="5" bestFit="1" customWidth="1"/>
    <col min="3079" max="3079" width="13.7109375" style="5" customWidth="1"/>
    <col min="3080" max="3080" width="3.140625" style="5" bestFit="1" customWidth="1"/>
    <col min="3081" max="3081" width="15.42578125" style="5" bestFit="1" customWidth="1"/>
    <col min="3082" max="3082" width="2.7109375" style="5" customWidth="1"/>
    <col min="3083" max="3083" width="11.85546875" style="5" customWidth="1"/>
    <col min="3084" max="3084" width="9.140625" style="5"/>
    <col min="3085" max="3085" width="11.85546875" style="5" customWidth="1"/>
    <col min="3086" max="3328" width="9.140625" style="5"/>
    <col min="3329" max="3329" width="3.7109375" style="5" customWidth="1"/>
    <col min="3330" max="3330" width="38.42578125" style="5" customWidth="1"/>
    <col min="3331" max="3331" width="8" style="5" bestFit="1" customWidth="1"/>
    <col min="3332" max="3332" width="6.5703125" style="5" bestFit="1" customWidth="1"/>
    <col min="3333" max="3333" width="2" style="5" bestFit="1" customWidth="1"/>
    <col min="3334" max="3334" width="12.85546875" style="5" bestFit="1" customWidth="1"/>
    <col min="3335" max="3335" width="13.7109375" style="5" customWidth="1"/>
    <col min="3336" max="3336" width="3.140625" style="5" bestFit="1" customWidth="1"/>
    <col min="3337" max="3337" width="15.42578125" style="5" bestFit="1" customWidth="1"/>
    <col min="3338" max="3338" width="2.7109375" style="5" customWidth="1"/>
    <col min="3339" max="3339" width="11.85546875" style="5" customWidth="1"/>
    <col min="3340" max="3340" width="9.140625" style="5"/>
    <col min="3341" max="3341" width="11.85546875" style="5" customWidth="1"/>
    <col min="3342" max="3584" width="9.140625" style="5"/>
    <col min="3585" max="3585" width="3.7109375" style="5" customWidth="1"/>
    <col min="3586" max="3586" width="38.42578125" style="5" customWidth="1"/>
    <col min="3587" max="3587" width="8" style="5" bestFit="1" customWidth="1"/>
    <col min="3588" max="3588" width="6.5703125" style="5" bestFit="1" customWidth="1"/>
    <col min="3589" max="3589" width="2" style="5" bestFit="1" customWidth="1"/>
    <col min="3590" max="3590" width="12.85546875" style="5" bestFit="1" customWidth="1"/>
    <col min="3591" max="3591" width="13.7109375" style="5" customWidth="1"/>
    <col min="3592" max="3592" width="3.140625" style="5" bestFit="1" customWidth="1"/>
    <col min="3593" max="3593" width="15.42578125" style="5" bestFit="1" customWidth="1"/>
    <col min="3594" max="3594" width="2.7109375" style="5" customWidth="1"/>
    <col min="3595" max="3595" width="11.85546875" style="5" customWidth="1"/>
    <col min="3596" max="3596" width="9.140625" style="5"/>
    <col min="3597" max="3597" width="11.85546875" style="5" customWidth="1"/>
    <col min="3598" max="3840" width="9.140625" style="5"/>
    <col min="3841" max="3841" width="3.7109375" style="5" customWidth="1"/>
    <col min="3842" max="3842" width="38.42578125" style="5" customWidth="1"/>
    <col min="3843" max="3843" width="8" style="5" bestFit="1" customWidth="1"/>
    <col min="3844" max="3844" width="6.5703125" style="5" bestFit="1" customWidth="1"/>
    <col min="3845" max="3845" width="2" style="5" bestFit="1" customWidth="1"/>
    <col min="3846" max="3846" width="12.85546875" style="5" bestFit="1" customWidth="1"/>
    <col min="3847" max="3847" width="13.7109375" style="5" customWidth="1"/>
    <col min="3848" max="3848" width="3.140625" style="5" bestFit="1" customWidth="1"/>
    <col min="3849" max="3849" width="15.42578125" style="5" bestFit="1" customWidth="1"/>
    <col min="3850" max="3850" width="2.7109375" style="5" customWidth="1"/>
    <col min="3851" max="3851" width="11.85546875" style="5" customWidth="1"/>
    <col min="3852" max="3852" width="9.140625" style="5"/>
    <col min="3853" max="3853" width="11.85546875" style="5" customWidth="1"/>
    <col min="3854" max="4096" width="9.140625" style="5"/>
    <col min="4097" max="4097" width="3.7109375" style="5" customWidth="1"/>
    <col min="4098" max="4098" width="38.42578125" style="5" customWidth="1"/>
    <col min="4099" max="4099" width="8" style="5" bestFit="1" customWidth="1"/>
    <col min="4100" max="4100" width="6.5703125" style="5" bestFit="1" customWidth="1"/>
    <col min="4101" max="4101" width="2" style="5" bestFit="1" customWidth="1"/>
    <col min="4102" max="4102" width="12.85546875" style="5" bestFit="1" customWidth="1"/>
    <col min="4103" max="4103" width="13.7109375" style="5" customWidth="1"/>
    <col min="4104" max="4104" width="3.140625" style="5" bestFit="1" customWidth="1"/>
    <col min="4105" max="4105" width="15.42578125" style="5" bestFit="1" customWidth="1"/>
    <col min="4106" max="4106" width="2.7109375" style="5" customWidth="1"/>
    <col min="4107" max="4107" width="11.85546875" style="5" customWidth="1"/>
    <col min="4108" max="4108" width="9.140625" style="5"/>
    <col min="4109" max="4109" width="11.85546875" style="5" customWidth="1"/>
    <col min="4110" max="4352" width="9.140625" style="5"/>
    <col min="4353" max="4353" width="3.7109375" style="5" customWidth="1"/>
    <col min="4354" max="4354" width="38.42578125" style="5" customWidth="1"/>
    <col min="4355" max="4355" width="8" style="5" bestFit="1" customWidth="1"/>
    <col min="4356" max="4356" width="6.5703125" style="5" bestFit="1" customWidth="1"/>
    <col min="4357" max="4357" width="2" style="5" bestFit="1" customWidth="1"/>
    <col min="4358" max="4358" width="12.85546875" style="5" bestFit="1" customWidth="1"/>
    <col min="4359" max="4359" width="13.7109375" style="5" customWidth="1"/>
    <col min="4360" max="4360" width="3.140625" style="5" bestFit="1" customWidth="1"/>
    <col min="4361" max="4361" width="15.42578125" style="5" bestFit="1" customWidth="1"/>
    <col min="4362" max="4362" width="2.7109375" style="5" customWidth="1"/>
    <col min="4363" max="4363" width="11.85546875" style="5" customWidth="1"/>
    <col min="4364" max="4364" width="9.140625" style="5"/>
    <col min="4365" max="4365" width="11.85546875" style="5" customWidth="1"/>
    <col min="4366" max="4608" width="9.140625" style="5"/>
    <col min="4609" max="4609" width="3.7109375" style="5" customWidth="1"/>
    <col min="4610" max="4610" width="38.42578125" style="5" customWidth="1"/>
    <col min="4611" max="4611" width="8" style="5" bestFit="1" customWidth="1"/>
    <col min="4612" max="4612" width="6.5703125" style="5" bestFit="1" customWidth="1"/>
    <col min="4613" max="4613" width="2" style="5" bestFit="1" customWidth="1"/>
    <col min="4614" max="4614" width="12.85546875" style="5" bestFit="1" customWidth="1"/>
    <col min="4615" max="4615" width="13.7109375" style="5" customWidth="1"/>
    <col min="4616" max="4616" width="3.140625" style="5" bestFit="1" customWidth="1"/>
    <col min="4617" max="4617" width="15.42578125" style="5" bestFit="1" customWidth="1"/>
    <col min="4618" max="4618" width="2.7109375" style="5" customWidth="1"/>
    <col min="4619" max="4619" width="11.85546875" style="5" customWidth="1"/>
    <col min="4620" max="4620" width="9.140625" style="5"/>
    <col min="4621" max="4621" width="11.85546875" style="5" customWidth="1"/>
    <col min="4622" max="4864" width="9.140625" style="5"/>
    <col min="4865" max="4865" width="3.7109375" style="5" customWidth="1"/>
    <col min="4866" max="4866" width="38.42578125" style="5" customWidth="1"/>
    <col min="4867" max="4867" width="8" style="5" bestFit="1" customWidth="1"/>
    <col min="4868" max="4868" width="6.5703125" style="5" bestFit="1" customWidth="1"/>
    <col min="4869" max="4869" width="2" style="5" bestFit="1" customWidth="1"/>
    <col min="4870" max="4870" width="12.85546875" style="5" bestFit="1" customWidth="1"/>
    <col min="4871" max="4871" width="13.7109375" style="5" customWidth="1"/>
    <col min="4872" max="4872" width="3.140625" style="5" bestFit="1" customWidth="1"/>
    <col min="4873" max="4873" width="15.42578125" style="5" bestFit="1" customWidth="1"/>
    <col min="4874" max="4874" width="2.7109375" style="5" customWidth="1"/>
    <col min="4875" max="4875" width="11.85546875" style="5" customWidth="1"/>
    <col min="4876" max="4876" width="9.140625" style="5"/>
    <col min="4877" max="4877" width="11.85546875" style="5" customWidth="1"/>
    <col min="4878" max="5120" width="9.140625" style="5"/>
    <col min="5121" max="5121" width="3.7109375" style="5" customWidth="1"/>
    <col min="5122" max="5122" width="38.42578125" style="5" customWidth="1"/>
    <col min="5123" max="5123" width="8" style="5" bestFit="1" customWidth="1"/>
    <col min="5124" max="5124" width="6.5703125" style="5" bestFit="1" customWidth="1"/>
    <col min="5125" max="5125" width="2" style="5" bestFit="1" customWidth="1"/>
    <col min="5126" max="5126" width="12.85546875" style="5" bestFit="1" customWidth="1"/>
    <col min="5127" max="5127" width="13.7109375" style="5" customWidth="1"/>
    <col min="5128" max="5128" width="3.140625" style="5" bestFit="1" customWidth="1"/>
    <col min="5129" max="5129" width="15.42578125" style="5" bestFit="1" customWidth="1"/>
    <col min="5130" max="5130" width="2.7109375" style="5" customWidth="1"/>
    <col min="5131" max="5131" width="11.85546875" style="5" customWidth="1"/>
    <col min="5132" max="5132" width="9.140625" style="5"/>
    <col min="5133" max="5133" width="11.85546875" style="5" customWidth="1"/>
    <col min="5134" max="5376" width="9.140625" style="5"/>
    <col min="5377" max="5377" width="3.7109375" style="5" customWidth="1"/>
    <col min="5378" max="5378" width="38.42578125" style="5" customWidth="1"/>
    <col min="5379" max="5379" width="8" style="5" bestFit="1" customWidth="1"/>
    <col min="5380" max="5380" width="6.5703125" style="5" bestFit="1" customWidth="1"/>
    <col min="5381" max="5381" width="2" style="5" bestFit="1" customWidth="1"/>
    <col min="5382" max="5382" width="12.85546875" style="5" bestFit="1" customWidth="1"/>
    <col min="5383" max="5383" width="13.7109375" style="5" customWidth="1"/>
    <col min="5384" max="5384" width="3.140625" style="5" bestFit="1" customWidth="1"/>
    <col min="5385" max="5385" width="15.42578125" style="5" bestFit="1" customWidth="1"/>
    <col min="5386" max="5386" width="2.7109375" style="5" customWidth="1"/>
    <col min="5387" max="5387" width="11.85546875" style="5" customWidth="1"/>
    <col min="5388" max="5388" width="9.140625" style="5"/>
    <col min="5389" max="5389" width="11.85546875" style="5" customWidth="1"/>
    <col min="5390" max="5632" width="9.140625" style="5"/>
    <col min="5633" max="5633" width="3.7109375" style="5" customWidth="1"/>
    <col min="5634" max="5634" width="38.42578125" style="5" customWidth="1"/>
    <col min="5635" max="5635" width="8" style="5" bestFit="1" customWidth="1"/>
    <col min="5636" max="5636" width="6.5703125" style="5" bestFit="1" customWidth="1"/>
    <col min="5637" max="5637" width="2" style="5" bestFit="1" customWidth="1"/>
    <col min="5638" max="5638" width="12.85546875" style="5" bestFit="1" customWidth="1"/>
    <col min="5639" max="5639" width="13.7109375" style="5" customWidth="1"/>
    <col min="5640" max="5640" width="3.140625" style="5" bestFit="1" customWidth="1"/>
    <col min="5641" max="5641" width="15.42578125" style="5" bestFit="1" customWidth="1"/>
    <col min="5642" max="5642" width="2.7109375" style="5" customWidth="1"/>
    <col min="5643" max="5643" width="11.85546875" style="5" customWidth="1"/>
    <col min="5644" max="5644" width="9.140625" style="5"/>
    <col min="5645" max="5645" width="11.85546875" style="5" customWidth="1"/>
    <col min="5646" max="5888" width="9.140625" style="5"/>
    <col min="5889" max="5889" width="3.7109375" style="5" customWidth="1"/>
    <col min="5890" max="5890" width="38.42578125" style="5" customWidth="1"/>
    <col min="5891" max="5891" width="8" style="5" bestFit="1" customWidth="1"/>
    <col min="5892" max="5892" width="6.5703125" style="5" bestFit="1" customWidth="1"/>
    <col min="5893" max="5893" width="2" style="5" bestFit="1" customWidth="1"/>
    <col min="5894" max="5894" width="12.85546875" style="5" bestFit="1" customWidth="1"/>
    <col min="5895" max="5895" width="13.7109375" style="5" customWidth="1"/>
    <col min="5896" max="5896" width="3.140625" style="5" bestFit="1" customWidth="1"/>
    <col min="5897" max="5897" width="15.42578125" style="5" bestFit="1" customWidth="1"/>
    <col min="5898" max="5898" width="2.7109375" style="5" customWidth="1"/>
    <col min="5899" max="5899" width="11.85546875" style="5" customWidth="1"/>
    <col min="5900" max="5900" width="9.140625" style="5"/>
    <col min="5901" max="5901" width="11.85546875" style="5" customWidth="1"/>
    <col min="5902" max="6144" width="9.140625" style="5"/>
    <col min="6145" max="6145" width="3.7109375" style="5" customWidth="1"/>
    <col min="6146" max="6146" width="38.42578125" style="5" customWidth="1"/>
    <col min="6147" max="6147" width="8" style="5" bestFit="1" customWidth="1"/>
    <col min="6148" max="6148" width="6.5703125" style="5" bestFit="1" customWidth="1"/>
    <col min="6149" max="6149" width="2" style="5" bestFit="1" customWidth="1"/>
    <col min="6150" max="6150" width="12.85546875" style="5" bestFit="1" customWidth="1"/>
    <col min="6151" max="6151" width="13.7109375" style="5" customWidth="1"/>
    <col min="6152" max="6152" width="3.140625" style="5" bestFit="1" customWidth="1"/>
    <col min="6153" max="6153" width="15.42578125" style="5" bestFit="1" customWidth="1"/>
    <col min="6154" max="6154" width="2.7109375" style="5" customWidth="1"/>
    <col min="6155" max="6155" width="11.85546875" style="5" customWidth="1"/>
    <col min="6156" max="6156" width="9.140625" style="5"/>
    <col min="6157" max="6157" width="11.85546875" style="5" customWidth="1"/>
    <col min="6158" max="6400" width="9.140625" style="5"/>
    <col min="6401" max="6401" width="3.7109375" style="5" customWidth="1"/>
    <col min="6402" max="6402" width="38.42578125" style="5" customWidth="1"/>
    <col min="6403" max="6403" width="8" style="5" bestFit="1" customWidth="1"/>
    <col min="6404" max="6404" width="6.5703125" style="5" bestFit="1" customWidth="1"/>
    <col min="6405" max="6405" width="2" style="5" bestFit="1" customWidth="1"/>
    <col min="6406" max="6406" width="12.85546875" style="5" bestFit="1" customWidth="1"/>
    <col min="6407" max="6407" width="13.7109375" style="5" customWidth="1"/>
    <col min="6408" max="6408" width="3.140625" style="5" bestFit="1" customWidth="1"/>
    <col min="6409" max="6409" width="15.42578125" style="5" bestFit="1" customWidth="1"/>
    <col min="6410" max="6410" width="2.7109375" style="5" customWidth="1"/>
    <col min="6411" max="6411" width="11.85546875" style="5" customWidth="1"/>
    <col min="6412" max="6412" width="9.140625" style="5"/>
    <col min="6413" max="6413" width="11.85546875" style="5" customWidth="1"/>
    <col min="6414" max="6656" width="9.140625" style="5"/>
    <col min="6657" max="6657" width="3.7109375" style="5" customWidth="1"/>
    <col min="6658" max="6658" width="38.42578125" style="5" customWidth="1"/>
    <col min="6659" max="6659" width="8" style="5" bestFit="1" customWidth="1"/>
    <col min="6660" max="6660" width="6.5703125" style="5" bestFit="1" customWidth="1"/>
    <col min="6661" max="6661" width="2" style="5" bestFit="1" customWidth="1"/>
    <col min="6662" max="6662" width="12.85546875" style="5" bestFit="1" customWidth="1"/>
    <col min="6663" max="6663" width="13.7109375" style="5" customWidth="1"/>
    <col min="6664" max="6664" width="3.140625" style="5" bestFit="1" customWidth="1"/>
    <col min="6665" max="6665" width="15.42578125" style="5" bestFit="1" customWidth="1"/>
    <col min="6666" max="6666" width="2.7109375" style="5" customWidth="1"/>
    <col min="6667" max="6667" width="11.85546875" style="5" customWidth="1"/>
    <col min="6668" max="6668" width="9.140625" style="5"/>
    <col min="6669" max="6669" width="11.85546875" style="5" customWidth="1"/>
    <col min="6670" max="6912" width="9.140625" style="5"/>
    <col min="6913" max="6913" width="3.7109375" style="5" customWidth="1"/>
    <col min="6914" max="6914" width="38.42578125" style="5" customWidth="1"/>
    <col min="6915" max="6915" width="8" style="5" bestFit="1" customWidth="1"/>
    <col min="6916" max="6916" width="6.5703125" style="5" bestFit="1" customWidth="1"/>
    <col min="6917" max="6917" width="2" style="5" bestFit="1" customWidth="1"/>
    <col min="6918" max="6918" width="12.85546875" style="5" bestFit="1" customWidth="1"/>
    <col min="6919" max="6919" width="13.7109375" style="5" customWidth="1"/>
    <col min="6920" max="6920" width="3.140625" style="5" bestFit="1" customWidth="1"/>
    <col min="6921" max="6921" width="15.42578125" style="5" bestFit="1" customWidth="1"/>
    <col min="6922" max="6922" width="2.7109375" style="5" customWidth="1"/>
    <col min="6923" max="6923" width="11.85546875" style="5" customWidth="1"/>
    <col min="6924" max="6924" width="9.140625" style="5"/>
    <col min="6925" max="6925" width="11.85546875" style="5" customWidth="1"/>
    <col min="6926" max="7168" width="9.140625" style="5"/>
    <col min="7169" max="7169" width="3.7109375" style="5" customWidth="1"/>
    <col min="7170" max="7170" width="38.42578125" style="5" customWidth="1"/>
    <col min="7171" max="7171" width="8" style="5" bestFit="1" customWidth="1"/>
    <col min="7172" max="7172" width="6.5703125" style="5" bestFit="1" customWidth="1"/>
    <col min="7173" max="7173" width="2" style="5" bestFit="1" customWidth="1"/>
    <col min="7174" max="7174" width="12.85546875" style="5" bestFit="1" customWidth="1"/>
    <col min="7175" max="7175" width="13.7109375" style="5" customWidth="1"/>
    <col min="7176" max="7176" width="3.140625" style="5" bestFit="1" customWidth="1"/>
    <col min="7177" max="7177" width="15.42578125" style="5" bestFit="1" customWidth="1"/>
    <col min="7178" max="7178" width="2.7109375" style="5" customWidth="1"/>
    <col min="7179" max="7179" width="11.85546875" style="5" customWidth="1"/>
    <col min="7180" max="7180" width="9.140625" style="5"/>
    <col min="7181" max="7181" width="11.85546875" style="5" customWidth="1"/>
    <col min="7182" max="7424" width="9.140625" style="5"/>
    <col min="7425" max="7425" width="3.7109375" style="5" customWidth="1"/>
    <col min="7426" max="7426" width="38.42578125" style="5" customWidth="1"/>
    <col min="7427" max="7427" width="8" style="5" bestFit="1" customWidth="1"/>
    <col min="7428" max="7428" width="6.5703125" style="5" bestFit="1" customWidth="1"/>
    <col min="7429" max="7429" width="2" style="5" bestFit="1" customWidth="1"/>
    <col min="7430" max="7430" width="12.85546875" style="5" bestFit="1" customWidth="1"/>
    <col min="7431" max="7431" width="13.7109375" style="5" customWidth="1"/>
    <col min="7432" max="7432" width="3.140625" style="5" bestFit="1" customWidth="1"/>
    <col min="7433" max="7433" width="15.42578125" style="5" bestFit="1" customWidth="1"/>
    <col min="7434" max="7434" width="2.7109375" style="5" customWidth="1"/>
    <col min="7435" max="7435" width="11.85546875" style="5" customWidth="1"/>
    <col min="7436" max="7436" width="9.140625" style="5"/>
    <col min="7437" max="7437" width="11.85546875" style="5" customWidth="1"/>
    <col min="7438" max="7680" width="9.140625" style="5"/>
    <col min="7681" max="7681" width="3.7109375" style="5" customWidth="1"/>
    <col min="7682" max="7682" width="38.42578125" style="5" customWidth="1"/>
    <col min="7683" max="7683" width="8" style="5" bestFit="1" customWidth="1"/>
    <col min="7684" max="7684" width="6.5703125" style="5" bestFit="1" customWidth="1"/>
    <col min="7685" max="7685" width="2" style="5" bestFit="1" customWidth="1"/>
    <col min="7686" max="7686" width="12.85546875" style="5" bestFit="1" customWidth="1"/>
    <col min="7687" max="7687" width="13.7109375" style="5" customWidth="1"/>
    <col min="7688" max="7688" width="3.140625" style="5" bestFit="1" customWidth="1"/>
    <col min="7689" max="7689" width="15.42578125" style="5" bestFit="1" customWidth="1"/>
    <col min="7690" max="7690" width="2.7109375" style="5" customWidth="1"/>
    <col min="7691" max="7691" width="11.85546875" style="5" customWidth="1"/>
    <col min="7692" max="7692" width="9.140625" style="5"/>
    <col min="7693" max="7693" width="11.85546875" style="5" customWidth="1"/>
    <col min="7694" max="7936" width="9.140625" style="5"/>
    <col min="7937" max="7937" width="3.7109375" style="5" customWidth="1"/>
    <col min="7938" max="7938" width="38.42578125" style="5" customWidth="1"/>
    <col min="7939" max="7939" width="8" style="5" bestFit="1" customWidth="1"/>
    <col min="7940" max="7940" width="6.5703125" style="5" bestFit="1" customWidth="1"/>
    <col min="7941" max="7941" width="2" style="5" bestFit="1" customWidth="1"/>
    <col min="7942" max="7942" width="12.85546875" style="5" bestFit="1" customWidth="1"/>
    <col min="7943" max="7943" width="13.7109375" style="5" customWidth="1"/>
    <col min="7944" max="7944" width="3.140625" style="5" bestFit="1" customWidth="1"/>
    <col min="7945" max="7945" width="15.42578125" style="5" bestFit="1" customWidth="1"/>
    <col min="7946" max="7946" width="2.7109375" style="5" customWidth="1"/>
    <col min="7947" max="7947" width="11.85546875" style="5" customWidth="1"/>
    <col min="7948" max="7948" width="9.140625" style="5"/>
    <col min="7949" max="7949" width="11.85546875" style="5" customWidth="1"/>
    <col min="7950" max="8192" width="9.140625" style="5"/>
    <col min="8193" max="8193" width="3.7109375" style="5" customWidth="1"/>
    <col min="8194" max="8194" width="38.42578125" style="5" customWidth="1"/>
    <col min="8195" max="8195" width="8" style="5" bestFit="1" customWidth="1"/>
    <col min="8196" max="8196" width="6.5703125" style="5" bestFit="1" customWidth="1"/>
    <col min="8197" max="8197" width="2" style="5" bestFit="1" customWidth="1"/>
    <col min="8198" max="8198" width="12.85546875" style="5" bestFit="1" customWidth="1"/>
    <col min="8199" max="8199" width="13.7109375" style="5" customWidth="1"/>
    <col min="8200" max="8200" width="3.140625" style="5" bestFit="1" customWidth="1"/>
    <col min="8201" max="8201" width="15.42578125" style="5" bestFit="1" customWidth="1"/>
    <col min="8202" max="8202" width="2.7109375" style="5" customWidth="1"/>
    <col min="8203" max="8203" width="11.85546875" style="5" customWidth="1"/>
    <col min="8204" max="8204" width="9.140625" style="5"/>
    <col min="8205" max="8205" width="11.85546875" style="5" customWidth="1"/>
    <col min="8206" max="8448" width="9.140625" style="5"/>
    <col min="8449" max="8449" width="3.7109375" style="5" customWidth="1"/>
    <col min="8450" max="8450" width="38.42578125" style="5" customWidth="1"/>
    <col min="8451" max="8451" width="8" style="5" bestFit="1" customWidth="1"/>
    <col min="8452" max="8452" width="6.5703125" style="5" bestFit="1" customWidth="1"/>
    <col min="8453" max="8453" width="2" style="5" bestFit="1" customWidth="1"/>
    <col min="8454" max="8454" width="12.85546875" style="5" bestFit="1" customWidth="1"/>
    <col min="8455" max="8455" width="13.7109375" style="5" customWidth="1"/>
    <col min="8456" max="8456" width="3.140625" style="5" bestFit="1" customWidth="1"/>
    <col min="8457" max="8457" width="15.42578125" style="5" bestFit="1" customWidth="1"/>
    <col min="8458" max="8458" width="2.7109375" style="5" customWidth="1"/>
    <col min="8459" max="8459" width="11.85546875" style="5" customWidth="1"/>
    <col min="8460" max="8460" width="9.140625" style="5"/>
    <col min="8461" max="8461" width="11.85546875" style="5" customWidth="1"/>
    <col min="8462" max="8704" width="9.140625" style="5"/>
    <col min="8705" max="8705" width="3.7109375" style="5" customWidth="1"/>
    <col min="8706" max="8706" width="38.42578125" style="5" customWidth="1"/>
    <col min="8707" max="8707" width="8" style="5" bestFit="1" customWidth="1"/>
    <col min="8708" max="8708" width="6.5703125" style="5" bestFit="1" customWidth="1"/>
    <col min="8709" max="8709" width="2" style="5" bestFit="1" customWidth="1"/>
    <col min="8710" max="8710" width="12.85546875" style="5" bestFit="1" customWidth="1"/>
    <col min="8711" max="8711" width="13.7109375" style="5" customWidth="1"/>
    <col min="8712" max="8712" width="3.140625" style="5" bestFit="1" customWidth="1"/>
    <col min="8713" max="8713" width="15.42578125" style="5" bestFit="1" customWidth="1"/>
    <col min="8714" max="8714" width="2.7109375" style="5" customWidth="1"/>
    <col min="8715" max="8715" width="11.85546875" style="5" customWidth="1"/>
    <col min="8716" max="8716" width="9.140625" style="5"/>
    <col min="8717" max="8717" width="11.85546875" style="5" customWidth="1"/>
    <col min="8718" max="8960" width="9.140625" style="5"/>
    <col min="8961" max="8961" width="3.7109375" style="5" customWidth="1"/>
    <col min="8962" max="8962" width="38.42578125" style="5" customWidth="1"/>
    <col min="8963" max="8963" width="8" style="5" bestFit="1" customWidth="1"/>
    <col min="8964" max="8964" width="6.5703125" style="5" bestFit="1" customWidth="1"/>
    <col min="8965" max="8965" width="2" style="5" bestFit="1" customWidth="1"/>
    <col min="8966" max="8966" width="12.85546875" style="5" bestFit="1" customWidth="1"/>
    <col min="8967" max="8967" width="13.7109375" style="5" customWidth="1"/>
    <col min="8968" max="8968" width="3.140625" style="5" bestFit="1" customWidth="1"/>
    <col min="8969" max="8969" width="15.42578125" style="5" bestFit="1" customWidth="1"/>
    <col min="8970" max="8970" width="2.7109375" style="5" customWidth="1"/>
    <col min="8971" max="8971" width="11.85546875" style="5" customWidth="1"/>
    <col min="8972" max="8972" width="9.140625" style="5"/>
    <col min="8973" max="8973" width="11.85546875" style="5" customWidth="1"/>
    <col min="8974" max="9216" width="9.140625" style="5"/>
    <col min="9217" max="9217" width="3.7109375" style="5" customWidth="1"/>
    <col min="9218" max="9218" width="38.42578125" style="5" customWidth="1"/>
    <col min="9219" max="9219" width="8" style="5" bestFit="1" customWidth="1"/>
    <col min="9220" max="9220" width="6.5703125" style="5" bestFit="1" customWidth="1"/>
    <col min="9221" max="9221" width="2" style="5" bestFit="1" customWidth="1"/>
    <col min="9222" max="9222" width="12.85546875" style="5" bestFit="1" customWidth="1"/>
    <col min="9223" max="9223" width="13.7109375" style="5" customWidth="1"/>
    <col min="9224" max="9224" width="3.140625" style="5" bestFit="1" customWidth="1"/>
    <col min="9225" max="9225" width="15.42578125" style="5" bestFit="1" customWidth="1"/>
    <col min="9226" max="9226" width="2.7109375" style="5" customWidth="1"/>
    <col min="9227" max="9227" width="11.85546875" style="5" customWidth="1"/>
    <col min="9228" max="9228" width="9.140625" style="5"/>
    <col min="9229" max="9229" width="11.85546875" style="5" customWidth="1"/>
    <col min="9230" max="9472" width="9.140625" style="5"/>
    <col min="9473" max="9473" width="3.7109375" style="5" customWidth="1"/>
    <col min="9474" max="9474" width="38.42578125" style="5" customWidth="1"/>
    <col min="9475" max="9475" width="8" style="5" bestFit="1" customWidth="1"/>
    <col min="9476" max="9476" width="6.5703125" style="5" bestFit="1" customWidth="1"/>
    <col min="9477" max="9477" width="2" style="5" bestFit="1" customWidth="1"/>
    <col min="9478" max="9478" width="12.85546875" style="5" bestFit="1" customWidth="1"/>
    <col min="9479" max="9479" width="13.7109375" style="5" customWidth="1"/>
    <col min="9480" max="9480" width="3.140625" style="5" bestFit="1" customWidth="1"/>
    <col min="9481" max="9481" width="15.42578125" style="5" bestFit="1" customWidth="1"/>
    <col min="9482" max="9482" width="2.7109375" style="5" customWidth="1"/>
    <col min="9483" max="9483" width="11.85546875" style="5" customWidth="1"/>
    <col min="9484" max="9484" width="9.140625" style="5"/>
    <col min="9485" max="9485" width="11.85546875" style="5" customWidth="1"/>
    <col min="9486" max="9728" width="9.140625" style="5"/>
    <col min="9729" max="9729" width="3.7109375" style="5" customWidth="1"/>
    <col min="9730" max="9730" width="38.42578125" style="5" customWidth="1"/>
    <col min="9731" max="9731" width="8" style="5" bestFit="1" customWidth="1"/>
    <col min="9732" max="9732" width="6.5703125" style="5" bestFit="1" customWidth="1"/>
    <col min="9733" max="9733" width="2" style="5" bestFit="1" customWidth="1"/>
    <col min="9734" max="9734" width="12.85546875" style="5" bestFit="1" customWidth="1"/>
    <col min="9735" max="9735" width="13.7109375" style="5" customWidth="1"/>
    <col min="9736" max="9736" width="3.140625" style="5" bestFit="1" customWidth="1"/>
    <col min="9737" max="9737" width="15.42578125" style="5" bestFit="1" customWidth="1"/>
    <col min="9738" max="9738" width="2.7109375" style="5" customWidth="1"/>
    <col min="9739" max="9739" width="11.85546875" style="5" customWidth="1"/>
    <col min="9740" max="9740" width="9.140625" style="5"/>
    <col min="9741" max="9741" width="11.85546875" style="5" customWidth="1"/>
    <col min="9742" max="9984" width="9.140625" style="5"/>
    <col min="9985" max="9985" width="3.7109375" style="5" customWidth="1"/>
    <col min="9986" max="9986" width="38.42578125" style="5" customWidth="1"/>
    <col min="9987" max="9987" width="8" style="5" bestFit="1" customWidth="1"/>
    <col min="9988" max="9988" width="6.5703125" style="5" bestFit="1" customWidth="1"/>
    <col min="9989" max="9989" width="2" style="5" bestFit="1" customWidth="1"/>
    <col min="9990" max="9990" width="12.85546875" style="5" bestFit="1" customWidth="1"/>
    <col min="9991" max="9991" width="13.7109375" style="5" customWidth="1"/>
    <col min="9992" max="9992" width="3.140625" style="5" bestFit="1" customWidth="1"/>
    <col min="9993" max="9993" width="15.42578125" style="5" bestFit="1" customWidth="1"/>
    <col min="9994" max="9994" width="2.7109375" style="5" customWidth="1"/>
    <col min="9995" max="9995" width="11.85546875" style="5" customWidth="1"/>
    <col min="9996" max="9996" width="9.140625" style="5"/>
    <col min="9997" max="9997" width="11.85546875" style="5" customWidth="1"/>
    <col min="9998" max="10240" width="9.140625" style="5"/>
    <col min="10241" max="10241" width="3.7109375" style="5" customWidth="1"/>
    <col min="10242" max="10242" width="38.42578125" style="5" customWidth="1"/>
    <col min="10243" max="10243" width="8" style="5" bestFit="1" customWidth="1"/>
    <col min="10244" max="10244" width="6.5703125" style="5" bestFit="1" customWidth="1"/>
    <col min="10245" max="10245" width="2" style="5" bestFit="1" customWidth="1"/>
    <col min="10246" max="10246" width="12.85546875" style="5" bestFit="1" customWidth="1"/>
    <col min="10247" max="10247" width="13.7109375" style="5" customWidth="1"/>
    <col min="10248" max="10248" width="3.140625" style="5" bestFit="1" customWidth="1"/>
    <col min="10249" max="10249" width="15.42578125" style="5" bestFit="1" customWidth="1"/>
    <col min="10250" max="10250" width="2.7109375" style="5" customWidth="1"/>
    <col min="10251" max="10251" width="11.85546875" style="5" customWidth="1"/>
    <col min="10252" max="10252" width="9.140625" style="5"/>
    <col min="10253" max="10253" width="11.85546875" style="5" customWidth="1"/>
    <col min="10254" max="10496" width="9.140625" style="5"/>
    <col min="10497" max="10497" width="3.7109375" style="5" customWidth="1"/>
    <col min="10498" max="10498" width="38.42578125" style="5" customWidth="1"/>
    <col min="10499" max="10499" width="8" style="5" bestFit="1" customWidth="1"/>
    <col min="10500" max="10500" width="6.5703125" style="5" bestFit="1" customWidth="1"/>
    <col min="10501" max="10501" width="2" style="5" bestFit="1" customWidth="1"/>
    <col min="10502" max="10502" width="12.85546875" style="5" bestFit="1" customWidth="1"/>
    <col min="10503" max="10503" width="13.7109375" style="5" customWidth="1"/>
    <col min="10504" max="10504" width="3.140625" style="5" bestFit="1" customWidth="1"/>
    <col min="10505" max="10505" width="15.42578125" style="5" bestFit="1" customWidth="1"/>
    <col min="10506" max="10506" width="2.7109375" style="5" customWidth="1"/>
    <col min="10507" max="10507" width="11.85546875" style="5" customWidth="1"/>
    <col min="10508" max="10508" width="9.140625" style="5"/>
    <col min="10509" max="10509" width="11.85546875" style="5" customWidth="1"/>
    <col min="10510" max="10752" width="9.140625" style="5"/>
    <col min="10753" max="10753" width="3.7109375" style="5" customWidth="1"/>
    <col min="10754" max="10754" width="38.42578125" style="5" customWidth="1"/>
    <col min="10755" max="10755" width="8" style="5" bestFit="1" customWidth="1"/>
    <col min="10756" max="10756" width="6.5703125" style="5" bestFit="1" customWidth="1"/>
    <col min="10757" max="10757" width="2" style="5" bestFit="1" customWidth="1"/>
    <col min="10758" max="10758" width="12.85546875" style="5" bestFit="1" customWidth="1"/>
    <col min="10759" max="10759" width="13.7109375" style="5" customWidth="1"/>
    <col min="10760" max="10760" width="3.140625" style="5" bestFit="1" customWidth="1"/>
    <col min="10761" max="10761" width="15.42578125" style="5" bestFit="1" customWidth="1"/>
    <col min="10762" max="10762" width="2.7109375" style="5" customWidth="1"/>
    <col min="10763" max="10763" width="11.85546875" style="5" customWidth="1"/>
    <col min="10764" max="10764" width="9.140625" style="5"/>
    <col min="10765" max="10765" width="11.85546875" style="5" customWidth="1"/>
    <col min="10766" max="11008" width="9.140625" style="5"/>
    <col min="11009" max="11009" width="3.7109375" style="5" customWidth="1"/>
    <col min="11010" max="11010" width="38.42578125" style="5" customWidth="1"/>
    <col min="11011" max="11011" width="8" style="5" bestFit="1" customWidth="1"/>
    <col min="11012" max="11012" width="6.5703125" style="5" bestFit="1" customWidth="1"/>
    <col min="11013" max="11013" width="2" style="5" bestFit="1" customWidth="1"/>
    <col min="11014" max="11014" width="12.85546875" style="5" bestFit="1" customWidth="1"/>
    <col min="11015" max="11015" width="13.7109375" style="5" customWidth="1"/>
    <col min="11016" max="11016" width="3.140625" style="5" bestFit="1" customWidth="1"/>
    <col min="11017" max="11017" width="15.42578125" style="5" bestFit="1" customWidth="1"/>
    <col min="11018" max="11018" width="2.7109375" style="5" customWidth="1"/>
    <col min="11019" max="11019" width="11.85546875" style="5" customWidth="1"/>
    <col min="11020" max="11020" width="9.140625" style="5"/>
    <col min="11021" max="11021" width="11.85546875" style="5" customWidth="1"/>
    <col min="11022" max="11264" width="9.140625" style="5"/>
    <col min="11265" max="11265" width="3.7109375" style="5" customWidth="1"/>
    <col min="11266" max="11266" width="38.42578125" style="5" customWidth="1"/>
    <col min="11267" max="11267" width="8" style="5" bestFit="1" customWidth="1"/>
    <col min="11268" max="11268" width="6.5703125" style="5" bestFit="1" customWidth="1"/>
    <col min="11269" max="11269" width="2" style="5" bestFit="1" customWidth="1"/>
    <col min="11270" max="11270" width="12.85546875" style="5" bestFit="1" customWidth="1"/>
    <col min="11271" max="11271" width="13.7109375" style="5" customWidth="1"/>
    <col min="11272" max="11272" width="3.140625" style="5" bestFit="1" customWidth="1"/>
    <col min="11273" max="11273" width="15.42578125" style="5" bestFit="1" customWidth="1"/>
    <col min="11274" max="11274" width="2.7109375" style="5" customWidth="1"/>
    <col min="11275" max="11275" width="11.85546875" style="5" customWidth="1"/>
    <col min="11276" max="11276" width="9.140625" style="5"/>
    <col min="11277" max="11277" width="11.85546875" style="5" customWidth="1"/>
    <col min="11278" max="11520" width="9.140625" style="5"/>
    <col min="11521" max="11521" width="3.7109375" style="5" customWidth="1"/>
    <col min="11522" max="11522" width="38.42578125" style="5" customWidth="1"/>
    <col min="11523" max="11523" width="8" style="5" bestFit="1" customWidth="1"/>
    <col min="11524" max="11524" width="6.5703125" style="5" bestFit="1" customWidth="1"/>
    <col min="11525" max="11525" width="2" style="5" bestFit="1" customWidth="1"/>
    <col min="11526" max="11526" width="12.85546875" style="5" bestFit="1" customWidth="1"/>
    <col min="11527" max="11527" width="13.7109375" style="5" customWidth="1"/>
    <col min="11528" max="11528" width="3.140625" style="5" bestFit="1" customWidth="1"/>
    <col min="11529" max="11529" width="15.42578125" style="5" bestFit="1" customWidth="1"/>
    <col min="11530" max="11530" width="2.7109375" style="5" customWidth="1"/>
    <col min="11531" max="11531" width="11.85546875" style="5" customWidth="1"/>
    <col min="11532" max="11532" width="9.140625" style="5"/>
    <col min="11533" max="11533" width="11.85546875" style="5" customWidth="1"/>
    <col min="11534" max="11776" width="9.140625" style="5"/>
    <col min="11777" max="11777" width="3.7109375" style="5" customWidth="1"/>
    <col min="11778" max="11778" width="38.42578125" style="5" customWidth="1"/>
    <col min="11779" max="11779" width="8" style="5" bestFit="1" customWidth="1"/>
    <col min="11780" max="11780" width="6.5703125" style="5" bestFit="1" customWidth="1"/>
    <col min="11781" max="11781" width="2" style="5" bestFit="1" customWidth="1"/>
    <col min="11782" max="11782" width="12.85546875" style="5" bestFit="1" customWidth="1"/>
    <col min="11783" max="11783" width="13.7109375" style="5" customWidth="1"/>
    <col min="11784" max="11784" width="3.140625" style="5" bestFit="1" customWidth="1"/>
    <col min="11785" max="11785" width="15.42578125" style="5" bestFit="1" customWidth="1"/>
    <col min="11786" max="11786" width="2.7109375" style="5" customWidth="1"/>
    <col min="11787" max="11787" width="11.85546875" style="5" customWidth="1"/>
    <col min="11788" max="11788" width="9.140625" style="5"/>
    <col min="11789" max="11789" width="11.85546875" style="5" customWidth="1"/>
    <col min="11790" max="12032" width="9.140625" style="5"/>
    <col min="12033" max="12033" width="3.7109375" style="5" customWidth="1"/>
    <col min="12034" max="12034" width="38.42578125" style="5" customWidth="1"/>
    <col min="12035" max="12035" width="8" style="5" bestFit="1" customWidth="1"/>
    <col min="12036" max="12036" width="6.5703125" style="5" bestFit="1" customWidth="1"/>
    <col min="12037" max="12037" width="2" style="5" bestFit="1" customWidth="1"/>
    <col min="12038" max="12038" width="12.85546875" style="5" bestFit="1" customWidth="1"/>
    <col min="12039" max="12039" width="13.7109375" style="5" customWidth="1"/>
    <col min="12040" max="12040" width="3.140625" style="5" bestFit="1" customWidth="1"/>
    <col min="12041" max="12041" width="15.42578125" style="5" bestFit="1" customWidth="1"/>
    <col min="12042" max="12042" width="2.7109375" style="5" customWidth="1"/>
    <col min="12043" max="12043" width="11.85546875" style="5" customWidth="1"/>
    <col min="12044" max="12044" width="9.140625" style="5"/>
    <col min="12045" max="12045" width="11.85546875" style="5" customWidth="1"/>
    <col min="12046" max="12288" width="9.140625" style="5"/>
    <col min="12289" max="12289" width="3.7109375" style="5" customWidth="1"/>
    <col min="12290" max="12290" width="38.42578125" style="5" customWidth="1"/>
    <col min="12291" max="12291" width="8" style="5" bestFit="1" customWidth="1"/>
    <col min="12292" max="12292" width="6.5703125" style="5" bestFit="1" customWidth="1"/>
    <col min="12293" max="12293" width="2" style="5" bestFit="1" customWidth="1"/>
    <col min="12294" max="12294" width="12.85546875" style="5" bestFit="1" customWidth="1"/>
    <col min="12295" max="12295" width="13.7109375" style="5" customWidth="1"/>
    <col min="12296" max="12296" width="3.140625" style="5" bestFit="1" customWidth="1"/>
    <col min="12297" max="12297" width="15.42578125" style="5" bestFit="1" customWidth="1"/>
    <col min="12298" max="12298" width="2.7109375" style="5" customWidth="1"/>
    <col min="12299" max="12299" width="11.85546875" style="5" customWidth="1"/>
    <col min="12300" max="12300" width="9.140625" style="5"/>
    <col min="12301" max="12301" width="11.85546875" style="5" customWidth="1"/>
    <col min="12302" max="12544" width="9.140625" style="5"/>
    <col min="12545" max="12545" width="3.7109375" style="5" customWidth="1"/>
    <col min="12546" max="12546" width="38.42578125" style="5" customWidth="1"/>
    <col min="12547" max="12547" width="8" style="5" bestFit="1" customWidth="1"/>
    <col min="12548" max="12548" width="6.5703125" style="5" bestFit="1" customWidth="1"/>
    <col min="12549" max="12549" width="2" style="5" bestFit="1" customWidth="1"/>
    <col min="12550" max="12550" width="12.85546875" style="5" bestFit="1" customWidth="1"/>
    <col min="12551" max="12551" width="13.7109375" style="5" customWidth="1"/>
    <col min="12552" max="12552" width="3.140625" style="5" bestFit="1" customWidth="1"/>
    <col min="12553" max="12553" width="15.42578125" style="5" bestFit="1" customWidth="1"/>
    <col min="12554" max="12554" width="2.7109375" style="5" customWidth="1"/>
    <col min="12555" max="12555" width="11.85546875" style="5" customWidth="1"/>
    <col min="12556" max="12556" width="9.140625" style="5"/>
    <col min="12557" max="12557" width="11.85546875" style="5" customWidth="1"/>
    <col min="12558" max="12800" width="9.140625" style="5"/>
    <col min="12801" max="12801" width="3.7109375" style="5" customWidth="1"/>
    <col min="12802" max="12802" width="38.42578125" style="5" customWidth="1"/>
    <col min="12803" max="12803" width="8" style="5" bestFit="1" customWidth="1"/>
    <col min="12804" max="12804" width="6.5703125" style="5" bestFit="1" customWidth="1"/>
    <col min="12805" max="12805" width="2" style="5" bestFit="1" customWidth="1"/>
    <col min="12806" max="12806" width="12.85546875" style="5" bestFit="1" customWidth="1"/>
    <col min="12807" max="12807" width="13.7109375" style="5" customWidth="1"/>
    <col min="12808" max="12808" width="3.140625" style="5" bestFit="1" customWidth="1"/>
    <col min="12809" max="12809" width="15.42578125" style="5" bestFit="1" customWidth="1"/>
    <col min="12810" max="12810" width="2.7109375" style="5" customWidth="1"/>
    <col min="12811" max="12811" width="11.85546875" style="5" customWidth="1"/>
    <col min="12812" max="12812" width="9.140625" style="5"/>
    <col min="12813" max="12813" width="11.85546875" style="5" customWidth="1"/>
    <col min="12814" max="13056" width="9.140625" style="5"/>
    <col min="13057" max="13057" width="3.7109375" style="5" customWidth="1"/>
    <col min="13058" max="13058" width="38.42578125" style="5" customWidth="1"/>
    <col min="13059" max="13059" width="8" style="5" bestFit="1" customWidth="1"/>
    <col min="13060" max="13060" width="6.5703125" style="5" bestFit="1" customWidth="1"/>
    <col min="13061" max="13061" width="2" style="5" bestFit="1" customWidth="1"/>
    <col min="13062" max="13062" width="12.85546875" style="5" bestFit="1" customWidth="1"/>
    <col min="13063" max="13063" width="13.7109375" style="5" customWidth="1"/>
    <col min="13064" max="13064" width="3.140625" style="5" bestFit="1" customWidth="1"/>
    <col min="13065" max="13065" width="15.42578125" style="5" bestFit="1" customWidth="1"/>
    <col min="13066" max="13066" width="2.7109375" style="5" customWidth="1"/>
    <col min="13067" max="13067" width="11.85546875" style="5" customWidth="1"/>
    <col min="13068" max="13068" width="9.140625" style="5"/>
    <col min="13069" max="13069" width="11.85546875" style="5" customWidth="1"/>
    <col min="13070" max="13312" width="9.140625" style="5"/>
    <col min="13313" max="13313" width="3.7109375" style="5" customWidth="1"/>
    <col min="13314" max="13314" width="38.42578125" style="5" customWidth="1"/>
    <col min="13315" max="13315" width="8" style="5" bestFit="1" customWidth="1"/>
    <col min="13316" max="13316" width="6.5703125" style="5" bestFit="1" customWidth="1"/>
    <col min="13317" max="13317" width="2" style="5" bestFit="1" customWidth="1"/>
    <col min="13318" max="13318" width="12.85546875" style="5" bestFit="1" customWidth="1"/>
    <col min="13319" max="13319" width="13.7109375" style="5" customWidth="1"/>
    <col min="13320" max="13320" width="3.140625" style="5" bestFit="1" customWidth="1"/>
    <col min="13321" max="13321" width="15.42578125" style="5" bestFit="1" customWidth="1"/>
    <col min="13322" max="13322" width="2.7109375" style="5" customWidth="1"/>
    <col min="13323" max="13323" width="11.85546875" style="5" customWidth="1"/>
    <col min="13324" max="13324" width="9.140625" style="5"/>
    <col min="13325" max="13325" width="11.85546875" style="5" customWidth="1"/>
    <col min="13326" max="13568" width="9.140625" style="5"/>
    <col min="13569" max="13569" width="3.7109375" style="5" customWidth="1"/>
    <col min="13570" max="13570" width="38.42578125" style="5" customWidth="1"/>
    <col min="13571" max="13571" width="8" style="5" bestFit="1" customWidth="1"/>
    <col min="13572" max="13572" width="6.5703125" style="5" bestFit="1" customWidth="1"/>
    <col min="13573" max="13573" width="2" style="5" bestFit="1" customWidth="1"/>
    <col min="13574" max="13574" width="12.85546875" style="5" bestFit="1" customWidth="1"/>
    <col min="13575" max="13575" width="13.7109375" style="5" customWidth="1"/>
    <col min="13576" max="13576" width="3.140625" style="5" bestFit="1" customWidth="1"/>
    <col min="13577" max="13577" width="15.42578125" style="5" bestFit="1" customWidth="1"/>
    <col min="13578" max="13578" width="2.7109375" style="5" customWidth="1"/>
    <col min="13579" max="13579" width="11.85546875" style="5" customWidth="1"/>
    <col min="13580" max="13580" width="9.140625" style="5"/>
    <col min="13581" max="13581" width="11.85546875" style="5" customWidth="1"/>
    <col min="13582" max="13824" width="9.140625" style="5"/>
    <col min="13825" max="13825" width="3.7109375" style="5" customWidth="1"/>
    <col min="13826" max="13826" width="38.42578125" style="5" customWidth="1"/>
    <col min="13827" max="13827" width="8" style="5" bestFit="1" customWidth="1"/>
    <col min="13828" max="13828" width="6.5703125" style="5" bestFit="1" customWidth="1"/>
    <col min="13829" max="13829" width="2" style="5" bestFit="1" customWidth="1"/>
    <col min="13830" max="13830" width="12.85546875" style="5" bestFit="1" customWidth="1"/>
    <col min="13831" max="13831" width="13.7109375" style="5" customWidth="1"/>
    <col min="13832" max="13832" width="3.140625" style="5" bestFit="1" customWidth="1"/>
    <col min="13833" max="13833" width="15.42578125" style="5" bestFit="1" customWidth="1"/>
    <col min="13834" max="13834" width="2.7109375" style="5" customWidth="1"/>
    <col min="13835" max="13835" width="11.85546875" style="5" customWidth="1"/>
    <col min="13836" max="13836" width="9.140625" style="5"/>
    <col min="13837" max="13837" width="11.85546875" style="5" customWidth="1"/>
    <col min="13838" max="14080" width="9.140625" style="5"/>
    <col min="14081" max="14081" width="3.7109375" style="5" customWidth="1"/>
    <col min="14082" max="14082" width="38.42578125" style="5" customWidth="1"/>
    <col min="14083" max="14083" width="8" style="5" bestFit="1" customWidth="1"/>
    <col min="14084" max="14084" width="6.5703125" style="5" bestFit="1" customWidth="1"/>
    <col min="14085" max="14085" width="2" style="5" bestFit="1" customWidth="1"/>
    <col min="14086" max="14086" width="12.85546875" style="5" bestFit="1" customWidth="1"/>
    <col min="14087" max="14087" width="13.7109375" style="5" customWidth="1"/>
    <col min="14088" max="14088" width="3.140625" style="5" bestFit="1" customWidth="1"/>
    <col min="14089" max="14089" width="15.42578125" style="5" bestFit="1" customWidth="1"/>
    <col min="14090" max="14090" width="2.7109375" style="5" customWidth="1"/>
    <col min="14091" max="14091" width="11.85546875" style="5" customWidth="1"/>
    <col min="14092" max="14092" width="9.140625" style="5"/>
    <col min="14093" max="14093" width="11.85546875" style="5" customWidth="1"/>
    <col min="14094" max="14336" width="9.140625" style="5"/>
    <col min="14337" max="14337" width="3.7109375" style="5" customWidth="1"/>
    <col min="14338" max="14338" width="38.42578125" style="5" customWidth="1"/>
    <col min="14339" max="14339" width="8" style="5" bestFit="1" customWidth="1"/>
    <col min="14340" max="14340" width="6.5703125" style="5" bestFit="1" customWidth="1"/>
    <col min="14341" max="14341" width="2" style="5" bestFit="1" customWidth="1"/>
    <col min="14342" max="14342" width="12.85546875" style="5" bestFit="1" customWidth="1"/>
    <col min="14343" max="14343" width="13.7109375" style="5" customWidth="1"/>
    <col min="14344" max="14344" width="3.140625" style="5" bestFit="1" customWidth="1"/>
    <col min="14345" max="14345" width="15.42578125" style="5" bestFit="1" customWidth="1"/>
    <col min="14346" max="14346" width="2.7109375" style="5" customWidth="1"/>
    <col min="14347" max="14347" width="11.85546875" style="5" customWidth="1"/>
    <col min="14348" max="14348" width="9.140625" style="5"/>
    <col min="14349" max="14349" width="11.85546875" style="5" customWidth="1"/>
    <col min="14350" max="14592" width="9.140625" style="5"/>
    <col min="14593" max="14593" width="3.7109375" style="5" customWidth="1"/>
    <col min="14594" max="14594" width="38.42578125" style="5" customWidth="1"/>
    <col min="14595" max="14595" width="8" style="5" bestFit="1" customWidth="1"/>
    <col min="14596" max="14596" width="6.5703125" style="5" bestFit="1" customWidth="1"/>
    <col min="14597" max="14597" width="2" style="5" bestFit="1" customWidth="1"/>
    <col min="14598" max="14598" width="12.85546875" style="5" bestFit="1" customWidth="1"/>
    <col min="14599" max="14599" width="13.7109375" style="5" customWidth="1"/>
    <col min="14600" max="14600" width="3.140625" style="5" bestFit="1" customWidth="1"/>
    <col min="14601" max="14601" width="15.42578125" style="5" bestFit="1" customWidth="1"/>
    <col min="14602" max="14602" width="2.7109375" style="5" customWidth="1"/>
    <col min="14603" max="14603" width="11.85546875" style="5" customWidth="1"/>
    <col min="14604" max="14604" width="9.140625" style="5"/>
    <col min="14605" max="14605" width="11.85546875" style="5" customWidth="1"/>
    <col min="14606" max="14848" width="9.140625" style="5"/>
    <col min="14849" max="14849" width="3.7109375" style="5" customWidth="1"/>
    <col min="14850" max="14850" width="38.42578125" style="5" customWidth="1"/>
    <col min="14851" max="14851" width="8" style="5" bestFit="1" customWidth="1"/>
    <col min="14852" max="14852" width="6.5703125" style="5" bestFit="1" customWidth="1"/>
    <col min="14853" max="14853" width="2" style="5" bestFit="1" customWidth="1"/>
    <col min="14854" max="14854" width="12.85546875" style="5" bestFit="1" customWidth="1"/>
    <col min="14855" max="14855" width="13.7109375" style="5" customWidth="1"/>
    <col min="14856" max="14856" width="3.140625" style="5" bestFit="1" customWidth="1"/>
    <col min="14857" max="14857" width="15.42578125" style="5" bestFit="1" customWidth="1"/>
    <col min="14858" max="14858" width="2.7109375" style="5" customWidth="1"/>
    <col min="14859" max="14859" width="11.85546875" style="5" customWidth="1"/>
    <col min="14860" max="14860" width="9.140625" style="5"/>
    <col min="14861" max="14861" width="11.85546875" style="5" customWidth="1"/>
    <col min="14862" max="15104" width="9.140625" style="5"/>
    <col min="15105" max="15105" width="3.7109375" style="5" customWidth="1"/>
    <col min="15106" max="15106" width="38.42578125" style="5" customWidth="1"/>
    <col min="15107" max="15107" width="8" style="5" bestFit="1" customWidth="1"/>
    <col min="15108" max="15108" width="6.5703125" style="5" bestFit="1" customWidth="1"/>
    <col min="15109" max="15109" width="2" style="5" bestFit="1" customWidth="1"/>
    <col min="15110" max="15110" width="12.85546875" style="5" bestFit="1" customWidth="1"/>
    <col min="15111" max="15111" width="13.7109375" style="5" customWidth="1"/>
    <col min="15112" max="15112" width="3.140625" style="5" bestFit="1" customWidth="1"/>
    <col min="15113" max="15113" width="15.42578125" style="5" bestFit="1" customWidth="1"/>
    <col min="15114" max="15114" width="2.7109375" style="5" customWidth="1"/>
    <col min="15115" max="15115" width="11.85546875" style="5" customWidth="1"/>
    <col min="15116" max="15116" width="9.140625" style="5"/>
    <col min="15117" max="15117" width="11.85546875" style="5" customWidth="1"/>
    <col min="15118" max="15360" width="9.140625" style="5"/>
    <col min="15361" max="15361" width="3.7109375" style="5" customWidth="1"/>
    <col min="15362" max="15362" width="38.42578125" style="5" customWidth="1"/>
    <col min="15363" max="15363" width="8" style="5" bestFit="1" customWidth="1"/>
    <col min="15364" max="15364" width="6.5703125" style="5" bestFit="1" customWidth="1"/>
    <col min="15365" max="15365" width="2" style="5" bestFit="1" customWidth="1"/>
    <col min="15366" max="15366" width="12.85546875" style="5" bestFit="1" customWidth="1"/>
    <col min="15367" max="15367" width="13.7109375" style="5" customWidth="1"/>
    <col min="15368" max="15368" width="3.140625" style="5" bestFit="1" customWidth="1"/>
    <col min="15369" max="15369" width="15.42578125" style="5" bestFit="1" customWidth="1"/>
    <col min="15370" max="15370" width="2.7109375" style="5" customWidth="1"/>
    <col min="15371" max="15371" width="11.85546875" style="5" customWidth="1"/>
    <col min="15372" max="15372" width="9.140625" style="5"/>
    <col min="15373" max="15373" width="11.85546875" style="5" customWidth="1"/>
    <col min="15374" max="15616" width="9.140625" style="5"/>
    <col min="15617" max="15617" width="3.7109375" style="5" customWidth="1"/>
    <col min="15618" max="15618" width="38.42578125" style="5" customWidth="1"/>
    <col min="15619" max="15619" width="8" style="5" bestFit="1" customWidth="1"/>
    <col min="15620" max="15620" width="6.5703125" style="5" bestFit="1" customWidth="1"/>
    <col min="15621" max="15621" width="2" style="5" bestFit="1" customWidth="1"/>
    <col min="15622" max="15622" width="12.85546875" style="5" bestFit="1" customWidth="1"/>
    <col min="15623" max="15623" width="13.7109375" style="5" customWidth="1"/>
    <col min="15624" max="15624" width="3.140625" style="5" bestFit="1" customWidth="1"/>
    <col min="15625" max="15625" width="15.42578125" style="5" bestFit="1" customWidth="1"/>
    <col min="15626" max="15626" width="2.7109375" style="5" customWidth="1"/>
    <col min="15627" max="15627" width="11.85546875" style="5" customWidth="1"/>
    <col min="15628" max="15628" width="9.140625" style="5"/>
    <col min="15629" max="15629" width="11.85546875" style="5" customWidth="1"/>
    <col min="15630" max="15872" width="9.140625" style="5"/>
    <col min="15873" max="15873" width="3.7109375" style="5" customWidth="1"/>
    <col min="15874" max="15874" width="38.42578125" style="5" customWidth="1"/>
    <col min="15875" max="15875" width="8" style="5" bestFit="1" customWidth="1"/>
    <col min="15876" max="15876" width="6.5703125" style="5" bestFit="1" customWidth="1"/>
    <col min="15877" max="15877" width="2" style="5" bestFit="1" customWidth="1"/>
    <col min="15878" max="15878" width="12.85546875" style="5" bestFit="1" customWidth="1"/>
    <col min="15879" max="15879" width="13.7109375" style="5" customWidth="1"/>
    <col min="15880" max="15880" width="3.140625" style="5" bestFit="1" customWidth="1"/>
    <col min="15881" max="15881" width="15.42578125" style="5" bestFit="1" customWidth="1"/>
    <col min="15882" max="15882" width="2.7109375" style="5" customWidth="1"/>
    <col min="15883" max="15883" width="11.85546875" style="5" customWidth="1"/>
    <col min="15884" max="15884" width="9.140625" style="5"/>
    <col min="15885" max="15885" width="11.85546875" style="5" customWidth="1"/>
    <col min="15886" max="16128" width="9.140625" style="5"/>
    <col min="16129" max="16129" width="3.7109375" style="5" customWidth="1"/>
    <col min="16130" max="16130" width="38.42578125" style="5" customWidth="1"/>
    <col min="16131" max="16131" width="8" style="5" bestFit="1" customWidth="1"/>
    <col min="16132" max="16132" width="6.5703125" style="5" bestFit="1" customWidth="1"/>
    <col min="16133" max="16133" width="2" style="5" bestFit="1" customWidth="1"/>
    <col min="16134" max="16134" width="12.85546875" style="5" bestFit="1" customWidth="1"/>
    <col min="16135" max="16135" width="13.7109375" style="5" customWidth="1"/>
    <col min="16136" max="16136" width="3.140625" style="5" bestFit="1" customWidth="1"/>
    <col min="16137" max="16137" width="15.42578125" style="5" bestFit="1" customWidth="1"/>
    <col min="16138" max="16138" width="2.7109375" style="5" customWidth="1"/>
    <col min="16139" max="16139" width="11.85546875" style="5" customWidth="1"/>
    <col min="16140" max="16140" width="9.140625" style="5"/>
    <col min="16141" max="16141" width="11.85546875" style="5" customWidth="1"/>
    <col min="16142" max="16384" width="9.140625" style="5"/>
  </cols>
  <sheetData>
    <row r="1" spans="1:14">
      <c r="A1" s="1"/>
      <c r="B1" s="2"/>
    </row>
    <row r="2" spans="1:14" s="11" customFormat="1">
      <c r="A2" s="8" t="s">
        <v>93</v>
      </c>
      <c r="B2" s="9" t="s">
        <v>94</v>
      </c>
      <c r="C2" s="85"/>
      <c r="D2" s="85"/>
      <c r="E2" s="85"/>
      <c r="F2" s="109"/>
      <c r="G2" s="109"/>
      <c r="H2" s="86"/>
      <c r="I2" s="87"/>
      <c r="J2" s="10"/>
    </row>
    <row r="3" spans="1:14" s="11" customFormat="1">
      <c r="B3" s="12"/>
      <c r="C3" s="13"/>
      <c r="D3" s="14"/>
      <c r="E3" s="14"/>
      <c r="F3" s="127"/>
      <c r="G3" s="15"/>
      <c r="H3" s="16"/>
      <c r="I3" s="17"/>
      <c r="J3" s="18"/>
      <c r="K3" s="19"/>
      <c r="L3" s="19"/>
      <c r="N3" s="20"/>
    </row>
    <row r="4" spans="1:14" s="11" customFormat="1" ht="15.75" customHeight="1">
      <c r="B4" s="21" t="s">
        <v>0</v>
      </c>
      <c r="C4" s="22"/>
      <c r="D4" s="22"/>
      <c r="E4" s="22"/>
      <c r="F4" s="128"/>
      <c r="G4" s="23"/>
      <c r="H4" s="23"/>
      <c r="I4" s="23"/>
      <c r="J4" s="24"/>
      <c r="K4" s="25"/>
      <c r="L4" s="25"/>
    </row>
    <row r="5" spans="1:14" s="11" customFormat="1" ht="12.75">
      <c r="B5" s="26"/>
      <c r="C5" s="27"/>
      <c r="D5" s="28"/>
      <c r="E5" s="25"/>
      <c r="F5" s="129"/>
      <c r="G5" s="29"/>
      <c r="H5" s="30"/>
      <c r="I5" s="29"/>
      <c r="J5" s="24"/>
      <c r="K5" s="25"/>
      <c r="L5" s="25"/>
    </row>
    <row r="6" spans="1:14" s="11" customFormat="1" ht="38.25">
      <c r="A6" s="26" t="s">
        <v>1</v>
      </c>
      <c r="B6" s="31" t="s">
        <v>2</v>
      </c>
      <c r="C6" s="25" t="s">
        <v>3</v>
      </c>
      <c r="D6" s="25">
        <v>2</v>
      </c>
      <c r="E6" s="32" t="s">
        <v>4</v>
      </c>
      <c r="F6" s="130"/>
      <c r="G6" s="30"/>
      <c r="H6" s="29"/>
      <c r="I6" s="30">
        <f>D6*G6</f>
        <v>0</v>
      </c>
      <c r="K6" s="33"/>
      <c r="L6" s="33"/>
      <c r="N6" s="34"/>
    </row>
    <row r="7" spans="1:14" s="11" customFormat="1" ht="12.75">
      <c r="A7" s="26"/>
      <c r="B7" s="27"/>
      <c r="C7" s="28"/>
      <c r="D7" s="25"/>
      <c r="F7" s="130"/>
      <c r="G7" s="30"/>
      <c r="H7" s="29"/>
      <c r="I7" s="30"/>
      <c r="K7" s="25"/>
      <c r="L7" s="25"/>
    </row>
    <row r="8" spans="1:14" s="11" customFormat="1" ht="38.25">
      <c r="A8" s="26" t="s">
        <v>5</v>
      </c>
      <c r="B8" s="31" t="s">
        <v>6</v>
      </c>
      <c r="C8" s="25" t="s">
        <v>3</v>
      </c>
      <c r="D8" s="25">
        <v>3</v>
      </c>
      <c r="E8" s="32" t="s">
        <v>4</v>
      </c>
      <c r="F8" s="130"/>
      <c r="G8" s="30"/>
      <c r="H8" s="29"/>
      <c r="I8" s="30">
        <f>D8*G8</f>
        <v>0</v>
      </c>
      <c r="K8" s="33"/>
      <c r="L8" s="33"/>
      <c r="N8" s="34"/>
    </row>
    <row r="9" spans="1:14" s="11" customFormat="1" ht="12.75">
      <c r="A9" s="26"/>
      <c r="B9" s="31"/>
      <c r="C9" s="25"/>
      <c r="D9" s="25"/>
      <c r="E9" s="32"/>
      <c r="F9" s="130"/>
      <c r="G9" s="30"/>
      <c r="H9" s="29"/>
      <c r="I9" s="30"/>
      <c r="K9" s="33"/>
      <c r="L9" s="33"/>
      <c r="N9" s="34"/>
    </row>
    <row r="10" spans="1:14" s="11" customFormat="1" ht="38.25">
      <c r="A10" s="26" t="s">
        <v>7</v>
      </c>
      <c r="B10" s="35" t="s">
        <v>95</v>
      </c>
      <c r="C10" s="25" t="s">
        <v>23</v>
      </c>
      <c r="D10" s="25">
        <v>2</v>
      </c>
      <c r="E10" s="32" t="s">
        <v>4</v>
      </c>
      <c r="F10" s="130"/>
      <c r="G10" s="30"/>
      <c r="H10" s="29"/>
      <c r="I10" s="30">
        <f>D10*G10</f>
        <v>0</v>
      </c>
      <c r="K10" s="33"/>
      <c r="L10" s="33"/>
      <c r="N10" s="34"/>
    </row>
    <row r="11" spans="1:14" s="11" customFormat="1" ht="12.75">
      <c r="A11" s="26"/>
      <c r="B11" s="27"/>
      <c r="C11" s="28"/>
      <c r="D11" s="25"/>
      <c r="F11" s="130"/>
      <c r="G11" s="30"/>
      <c r="H11" s="29"/>
      <c r="I11" s="30"/>
      <c r="K11" s="25"/>
      <c r="L11" s="25"/>
    </row>
    <row r="12" spans="1:14" s="11" customFormat="1" ht="51">
      <c r="A12" s="26" t="s">
        <v>15</v>
      </c>
      <c r="B12" s="31" t="s">
        <v>96</v>
      </c>
      <c r="C12" s="25" t="s">
        <v>23</v>
      </c>
      <c r="D12" s="25">
        <v>2</v>
      </c>
      <c r="E12" s="32" t="s">
        <v>4</v>
      </c>
      <c r="F12" s="130"/>
      <c r="G12" s="30"/>
      <c r="H12" s="29"/>
      <c r="I12" s="30">
        <f>D12*G12</f>
        <v>0</v>
      </c>
      <c r="K12" s="33"/>
      <c r="L12" s="33"/>
      <c r="N12" s="34"/>
    </row>
    <row r="13" spans="1:14" s="11" customFormat="1" ht="12.75">
      <c r="A13" s="26"/>
      <c r="B13" s="27"/>
      <c r="C13" s="28"/>
      <c r="D13" s="25"/>
      <c r="F13" s="130"/>
      <c r="G13" s="30"/>
      <c r="H13" s="29"/>
      <c r="I13" s="30"/>
      <c r="K13" s="25"/>
      <c r="L13" s="25"/>
    </row>
    <row r="14" spans="1:14" s="11" customFormat="1" ht="89.25">
      <c r="A14" s="26" t="s">
        <v>17</v>
      </c>
      <c r="B14" s="31" t="s">
        <v>97</v>
      </c>
      <c r="C14" s="25" t="s">
        <v>23</v>
      </c>
      <c r="D14" s="25">
        <v>2</v>
      </c>
      <c r="E14" s="32" t="s">
        <v>4</v>
      </c>
      <c r="F14" s="130"/>
      <c r="G14" s="30"/>
      <c r="H14" s="29"/>
      <c r="I14" s="30">
        <f>D14*G14</f>
        <v>0</v>
      </c>
      <c r="K14" s="33"/>
      <c r="L14" s="33"/>
      <c r="N14" s="34"/>
    </row>
    <row r="15" spans="1:14" s="11" customFormat="1" ht="12.75">
      <c r="A15" s="26"/>
      <c r="B15" s="31"/>
      <c r="C15" s="25"/>
      <c r="D15" s="25"/>
      <c r="E15" s="32"/>
      <c r="F15" s="130"/>
      <c r="G15" s="30"/>
      <c r="H15" s="29"/>
      <c r="I15" s="30"/>
      <c r="K15" s="33"/>
      <c r="L15" s="33"/>
      <c r="N15" s="34"/>
    </row>
    <row r="16" spans="1:14" s="11" customFormat="1" ht="38.25">
      <c r="A16" s="26" t="s">
        <v>20</v>
      </c>
      <c r="B16" s="31" t="s">
        <v>98</v>
      </c>
      <c r="C16" s="25" t="s">
        <v>45</v>
      </c>
      <c r="D16" s="25">
        <v>1</v>
      </c>
      <c r="E16" s="32" t="s">
        <v>4</v>
      </c>
      <c r="F16" s="130"/>
      <c r="G16" s="30"/>
      <c r="H16" s="29"/>
      <c r="I16" s="30">
        <f>D16*G16</f>
        <v>0</v>
      </c>
      <c r="K16" s="33"/>
      <c r="L16" s="33"/>
      <c r="N16" s="34"/>
    </row>
    <row r="17" spans="1:14" s="11" customFormat="1" ht="12.75">
      <c r="A17" s="26"/>
      <c r="B17" s="31"/>
      <c r="C17" s="25"/>
      <c r="D17" s="25"/>
      <c r="E17" s="32"/>
      <c r="F17" s="130"/>
      <c r="G17" s="30"/>
      <c r="H17" s="29"/>
      <c r="I17" s="30"/>
      <c r="K17" s="33"/>
      <c r="L17" s="33"/>
      <c r="N17" s="34"/>
    </row>
    <row r="18" spans="1:14" s="11" customFormat="1" ht="12.75">
      <c r="A18" s="26" t="s">
        <v>22</v>
      </c>
      <c r="B18" s="35" t="s">
        <v>135</v>
      </c>
      <c r="C18" s="25" t="s">
        <v>8</v>
      </c>
      <c r="D18" s="25">
        <v>65</v>
      </c>
      <c r="E18" s="32" t="s">
        <v>4</v>
      </c>
      <c r="F18" s="130"/>
      <c r="G18" s="30"/>
      <c r="H18" s="29"/>
      <c r="I18" s="30">
        <f>D18*G18</f>
        <v>0</v>
      </c>
      <c r="K18" s="33"/>
      <c r="L18" s="33"/>
      <c r="N18" s="34"/>
    </row>
    <row r="19" spans="1:14" s="11" customFormat="1" ht="12.75">
      <c r="A19" s="26"/>
      <c r="B19" s="31"/>
      <c r="C19" s="25"/>
      <c r="D19" s="25"/>
      <c r="E19" s="32"/>
      <c r="F19" s="131"/>
      <c r="G19" s="30"/>
      <c r="H19" s="29"/>
      <c r="I19" s="30"/>
      <c r="K19" s="33"/>
      <c r="L19" s="33"/>
      <c r="N19" s="34"/>
    </row>
    <row r="20" spans="1:14" s="11" customFormat="1" ht="12.75">
      <c r="A20" s="26"/>
      <c r="B20" s="36" t="str">
        <f>B4</f>
        <v>1. PRIPREMNI RADOVI</v>
      </c>
      <c r="C20" s="36"/>
      <c r="D20" s="36"/>
      <c r="E20" s="36"/>
      <c r="F20" s="131"/>
      <c r="G20" s="37"/>
      <c r="H20" s="38" t="s">
        <v>9</v>
      </c>
      <c r="I20" s="39">
        <f>SUM(I6:I19)</f>
        <v>0</v>
      </c>
      <c r="K20" s="40"/>
      <c r="L20" s="40"/>
      <c r="N20" s="41"/>
    </row>
    <row r="21" spans="1:14" s="11" customFormat="1" ht="12.75">
      <c r="A21" s="26"/>
      <c r="B21" s="27"/>
      <c r="C21" s="28"/>
      <c r="D21" s="25"/>
      <c r="E21" s="32"/>
      <c r="F21" s="130"/>
      <c r="G21" s="30"/>
      <c r="H21" s="42"/>
      <c r="I21" s="30"/>
      <c r="K21" s="33"/>
      <c r="L21" s="33"/>
      <c r="N21" s="34"/>
    </row>
    <row r="22" spans="1:14" s="11" customFormat="1" ht="12.75">
      <c r="A22" s="26"/>
      <c r="B22" s="27"/>
      <c r="C22" s="28"/>
      <c r="D22" s="25"/>
      <c r="E22" s="32"/>
      <c r="F22" s="130"/>
      <c r="G22" s="30"/>
      <c r="H22" s="42"/>
      <c r="I22" s="30"/>
      <c r="K22" s="33"/>
      <c r="L22" s="33"/>
      <c r="N22" s="34"/>
    </row>
    <row r="23" spans="1:14" s="11" customFormat="1" ht="15.75" customHeight="1">
      <c r="A23" s="43" t="s">
        <v>10</v>
      </c>
      <c r="B23" s="44"/>
      <c r="C23" s="44"/>
      <c r="D23" s="44"/>
      <c r="E23" s="44"/>
      <c r="F23" s="130"/>
      <c r="G23" s="45"/>
      <c r="H23" s="45"/>
      <c r="I23" s="46"/>
      <c r="K23" s="47"/>
      <c r="L23" s="47"/>
      <c r="N23" s="48"/>
    </row>
    <row r="24" spans="1:14" s="11" customFormat="1" ht="12.75">
      <c r="A24" s="49"/>
      <c r="B24" s="50"/>
      <c r="C24" s="28"/>
      <c r="D24" s="25"/>
      <c r="F24" s="130"/>
      <c r="G24" s="30"/>
      <c r="H24" s="51"/>
      <c r="I24" s="46"/>
      <c r="K24" s="47"/>
      <c r="L24" s="47"/>
      <c r="N24" s="48"/>
    </row>
    <row r="25" spans="1:14" s="11" customFormat="1" ht="89.25">
      <c r="A25" s="26" t="s">
        <v>1</v>
      </c>
      <c r="B25" s="31" t="s">
        <v>11</v>
      </c>
      <c r="C25" s="25" t="s">
        <v>8</v>
      </c>
      <c r="D25" s="25">
        <v>65</v>
      </c>
      <c r="E25" s="32" t="s">
        <v>4</v>
      </c>
      <c r="F25" s="130"/>
      <c r="G25" s="30"/>
      <c r="H25" s="42"/>
      <c r="I25" s="30">
        <f>D25*G25</f>
        <v>0</v>
      </c>
      <c r="K25" s="52"/>
      <c r="L25" s="25"/>
    </row>
    <row r="26" spans="1:14" s="11" customFormat="1" ht="12.75">
      <c r="A26" s="26"/>
      <c r="B26" s="27"/>
      <c r="C26" s="28"/>
      <c r="D26" s="25"/>
      <c r="F26" s="130"/>
      <c r="G26" s="30"/>
      <c r="H26" s="29"/>
      <c r="I26" s="30"/>
      <c r="K26" s="52"/>
      <c r="L26" s="25"/>
    </row>
    <row r="27" spans="1:14" s="11" customFormat="1" ht="76.5">
      <c r="A27" s="26" t="s">
        <v>5</v>
      </c>
      <c r="B27" s="31" t="s">
        <v>12</v>
      </c>
      <c r="C27" s="25" t="s">
        <v>13</v>
      </c>
      <c r="D27" s="53">
        <v>7.8</v>
      </c>
      <c r="E27" s="32" t="s">
        <v>4</v>
      </c>
      <c r="F27" s="130"/>
      <c r="G27" s="30"/>
      <c r="H27" s="42"/>
      <c r="I27" s="30">
        <f>D27*G27</f>
        <v>0</v>
      </c>
      <c r="K27" s="54"/>
      <c r="L27" s="33"/>
      <c r="N27" s="34"/>
    </row>
    <row r="28" spans="1:14" s="11" customFormat="1" ht="12.75">
      <c r="A28" s="26"/>
      <c r="B28" s="27"/>
      <c r="C28" s="25"/>
      <c r="D28" s="25"/>
      <c r="E28" s="32"/>
      <c r="F28" s="130"/>
      <c r="G28" s="30"/>
      <c r="H28" s="42"/>
      <c r="I28" s="30"/>
      <c r="K28" s="54"/>
      <c r="L28" s="33"/>
      <c r="N28" s="34"/>
    </row>
    <row r="29" spans="1:14" s="11" customFormat="1" ht="51">
      <c r="A29" s="26" t="s">
        <v>7</v>
      </c>
      <c r="B29" s="31" t="s">
        <v>14</v>
      </c>
      <c r="C29" s="25" t="s">
        <v>13</v>
      </c>
      <c r="D29" s="25">
        <v>5.2</v>
      </c>
      <c r="E29" s="32" t="s">
        <v>4</v>
      </c>
      <c r="F29" s="130"/>
      <c r="G29" s="30"/>
      <c r="H29" s="42"/>
      <c r="I29" s="30">
        <f>D29*G29</f>
        <v>0</v>
      </c>
      <c r="K29" s="54"/>
      <c r="L29" s="33"/>
      <c r="N29" s="34"/>
    </row>
    <row r="30" spans="1:14" s="11" customFormat="1" ht="12.75">
      <c r="A30" s="26"/>
      <c r="B30" s="31"/>
      <c r="C30" s="25"/>
      <c r="D30" s="25"/>
      <c r="E30" s="32"/>
      <c r="F30" s="130"/>
      <c r="G30" s="30"/>
      <c r="H30" s="42"/>
      <c r="I30" s="30"/>
      <c r="K30" s="54"/>
      <c r="L30" s="33"/>
      <c r="N30" s="34"/>
    </row>
    <row r="31" spans="1:14" s="11" customFormat="1" ht="51">
      <c r="A31" s="26" t="s">
        <v>15</v>
      </c>
      <c r="B31" s="31" t="s">
        <v>16</v>
      </c>
      <c r="C31" s="25" t="s">
        <v>13</v>
      </c>
      <c r="D31" s="25">
        <v>13</v>
      </c>
      <c r="E31" s="32" t="s">
        <v>4</v>
      </c>
      <c r="F31" s="130"/>
      <c r="G31" s="30"/>
      <c r="H31" s="42"/>
      <c r="I31" s="30">
        <f>D31*G31</f>
        <v>0</v>
      </c>
      <c r="K31" s="54"/>
      <c r="L31" s="33"/>
      <c r="N31" s="34"/>
    </row>
    <row r="32" spans="1:14" s="11" customFormat="1" ht="12.75">
      <c r="A32" s="26"/>
      <c r="B32" s="31"/>
      <c r="C32" s="25"/>
      <c r="D32" s="25"/>
      <c r="E32" s="32"/>
      <c r="F32" s="129"/>
      <c r="G32" s="30"/>
      <c r="H32" s="42"/>
      <c r="I32" s="30"/>
      <c r="K32" s="54"/>
      <c r="L32" s="33"/>
      <c r="N32" s="34"/>
    </row>
    <row r="33" spans="1:14" s="11" customFormat="1" ht="25.5">
      <c r="A33" s="26" t="s">
        <v>17</v>
      </c>
      <c r="B33" s="31" t="s">
        <v>18</v>
      </c>
      <c r="C33" s="25" t="s">
        <v>19</v>
      </c>
      <c r="D33" s="55">
        <v>27.04</v>
      </c>
      <c r="E33" s="32" t="s">
        <v>4</v>
      </c>
      <c r="F33" s="130"/>
      <c r="G33" s="30"/>
      <c r="H33" s="30"/>
      <c r="I33" s="30">
        <f>D33*G33</f>
        <v>0</v>
      </c>
      <c r="K33" s="33"/>
      <c r="L33" s="33"/>
      <c r="N33" s="34"/>
    </row>
    <row r="34" spans="1:14" s="11" customFormat="1" ht="12.75">
      <c r="A34" s="26"/>
      <c r="B34" s="31"/>
      <c r="C34" s="25"/>
      <c r="D34" s="25"/>
      <c r="E34" s="32"/>
      <c r="F34" s="130"/>
      <c r="G34" s="30"/>
      <c r="H34" s="42"/>
      <c r="I34" s="30"/>
      <c r="J34" s="33"/>
      <c r="K34" s="33"/>
      <c r="M34" s="34"/>
    </row>
    <row r="35" spans="1:14" s="11" customFormat="1" ht="38.25">
      <c r="A35" s="26" t="s">
        <v>20</v>
      </c>
      <c r="B35" s="31" t="s">
        <v>75</v>
      </c>
      <c r="C35" s="25" t="s">
        <v>21</v>
      </c>
      <c r="D35" s="25">
        <v>0.1</v>
      </c>
      <c r="E35" s="32" t="s">
        <v>4</v>
      </c>
      <c r="F35" s="130"/>
      <c r="G35" s="30"/>
      <c r="H35" s="30"/>
      <c r="I35" s="30">
        <f>D35*G35</f>
        <v>0</v>
      </c>
      <c r="K35" s="54"/>
      <c r="L35" s="33"/>
      <c r="N35" s="34"/>
    </row>
    <row r="36" spans="1:14" s="11" customFormat="1" ht="12.75">
      <c r="A36" s="49"/>
      <c r="B36" s="50"/>
      <c r="C36" s="28"/>
      <c r="D36" s="25"/>
      <c r="F36" s="130"/>
      <c r="G36" s="30"/>
      <c r="H36" s="46"/>
      <c r="I36" s="46"/>
      <c r="K36" s="47"/>
      <c r="L36" s="33"/>
      <c r="N36" s="34"/>
    </row>
    <row r="37" spans="1:14" s="11" customFormat="1" ht="102">
      <c r="A37" s="26" t="s">
        <v>22</v>
      </c>
      <c r="B37" s="31" t="s">
        <v>27</v>
      </c>
      <c r="C37" s="25" t="s">
        <v>23</v>
      </c>
      <c r="D37" s="25">
        <v>3</v>
      </c>
      <c r="E37" s="32" t="s">
        <v>4</v>
      </c>
      <c r="F37" s="130"/>
      <c r="G37" s="30"/>
      <c r="H37" s="42"/>
      <c r="I37" s="30">
        <f>D37*G37</f>
        <v>0</v>
      </c>
      <c r="K37" s="54"/>
      <c r="L37" s="33"/>
      <c r="N37" s="34"/>
    </row>
    <row r="38" spans="1:14" s="11" customFormat="1" ht="12.75">
      <c r="A38" s="26"/>
      <c r="B38" s="31"/>
      <c r="C38" s="25"/>
      <c r="D38" s="25"/>
      <c r="E38" s="32"/>
      <c r="F38" s="130"/>
      <c r="G38" s="30"/>
      <c r="H38" s="42"/>
      <c r="I38" s="30"/>
      <c r="K38" s="54"/>
      <c r="L38" s="33"/>
      <c r="N38" s="34"/>
    </row>
    <row r="39" spans="1:14" s="11" customFormat="1" ht="38.25">
      <c r="A39" s="26" t="s">
        <v>24</v>
      </c>
      <c r="B39" s="31" t="s">
        <v>29</v>
      </c>
      <c r="C39" s="25"/>
      <c r="D39" s="25"/>
      <c r="E39" s="32"/>
      <c r="F39" s="130"/>
      <c r="G39" s="30"/>
      <c r="H39" s="42"/>
      <c r="I39" s="30"/>
      <c r="K39" s="54"/>
      <c r="L39" s="33"/>
      <c r="N39" s="34"/>
    </row>
    <row r="40" spans="1:14" s="11" customFormat="1" ht="12.75">
      <c r="A40" s="26"/>
      <c r="B40" s="31" t="s">
        <v>30</v>
      </c>
      <c r="C40" s="25"/>
      <c r="D40" s="25"/>
      <c r="E40" s="32"/>
      <c r="F40" s="130"/>
      <c r="G40" s="30"/>
      <c r="H40" s="42"/>
      <c r="I40" s="30"/>
      <c r="K40" s="54"/>
      <c r="L40" s="33"/>
      <c r="N40" s="34"/>
    </row>
    <row r="41" spans="1:14" s="11" customFormat="1" ht="12.75">
      <c r="A41" s="26"/>
      <c r="B41" s="31" t="s">
        <v>31</v>
      </c>
      <c r="C41" s="25"/>
      <c r="D41" s="25"/>
      <c r="E41" s="32"/>
      <c r="F41" s="130"/>
      <c r="G41" s="30"/>
      <c r="H41" s="42"/>
      <c r="I41" s="30"/>
      <c r="K41" s="54"/>
      <c r="L41" s="33"/>
      <c r="N41" s="34"/>
    </row>
    <row r="42" spans="1:14" s="11" customFormat="1" ht="51">
      <c r="A42" s="26"/>
      <c r="B42" s="31" t="s">
        <v>32</v>
      </c>
      <c r="C42" s="25" t="s">
        <v>23</v>
      </c>
      <c r="D42" s="25">
        <v>3</v>
      </c>
      <c r="E42" s="32" t="s">
        <v>4</v>
      </c>
      <c r="F42" s="130"/>
      <c r="G42" s="30"/>
      <c r="H42" s="42"/>
      <c r="I42" s="30">
        <f>D42*G42</f>
        <v>0</v>
      </c>
      <c r="K42" s="54"/>
      <c r="L42" s="33"/>
      <c r="N42" s="34"/>
    </row>
    <row r="43" spans="1:14" s="11" customFormat="1" ht="12.75">
      <c r="A43" s="26"/>
      <c r="B43" s="31"/>
      <c r="C43" s="25"/>
      <c r="D43" s="25"/>
      <c r="E43" s="32"/>
      <c r="F43" s="130"/>
      <c r="G43" s="30"/>
      <c r="H43" s="42"/>
      <c r="I43" s="30"/>
      <c r="K43" s="54"/>
      <c r="L43" s="33"/>
      <c r="N43" s="34"/>
    </row>
    <row r="44" spans="1:14" s="11" customFormat="1" ht="38.25">
      <c r="A44" s="26" t="s">
        <v>26</v>
      </c>
      <c r="B44" s="31" t="s">
        <v>34</v>
      </c>
      <c r="C44" s="25" t="s">
        <v>23</v>
      </c>
      <c r="D44" s="25">
        <v>3</v>
      </c>
      <c r="E44" s="32" t="s">
        <v>4</v>
      </c>
      <c r="F44" s="130"/>
      <c r="G44" s="30"/>
      <c r="H44" s="42"/>
      <c r="I44" s="30">
        <f>D44*G44</f>
        <v>0</v>
      </c>
      <c r="K44" s="54"/>
      <c r="L44" s="33"/>
      <c r="N44" s="34"/>
    </row>
    <row r="45" spans="1:14" s="11" customFormat="1" ht="12.75">
      <c r="A45" s="26"/>
      <c r="B45" s="31"/>
      <c r="C45" s="13"/>
      <c r="D45" s="13"/>
      <c r="E45" s="13"/>
      <c r="F45" s="130"/>
      <c r="G45" s="56"/>
      <c r="H45" s="56"/>
      <c r="I45" s="30"/>
      <c r="K45" s="54"/>
      <c r="L45" s="33"/>
      <c r="N45" s="34"/>
    </row>
    <row r="46" spans="1:14" s="11" customFormat="1" ht="25.5">
      <c r="A46" s="26" t="s">
        <v>28</v>
      </c>
      <c r="B46" s="31" t="s">
        <v>37</v>
      </c>
      <c r="C46" s="25" t="s">
        <v>8</v>
      </c>
      <c r="D46" s="25">
        <v>65</v>
      </c>
      <c r="E46" s="32" t="s">
        <v>4</v>
      </c>
      <c r="F46" s="130"/>
      <c r="G46" s="30"/>
      <c r="H46" s="42"/>
      <c r="I46" s="30">
        <f>D46*G46</f>
        <v>0</v>
      </c>
      <c r="K46" s="33"/>
      <c r="L46" s="33"/>
      <c r="N46" s="34"/>
    </row>
    <row r="47" spans="1:14">
      <c r="A47" s="57"/>
      <c r="B47" s="58"/>
      <c r="C47" s="59"/>
      <c r="D47" s="59"/>
      <c r="E47" s="59"/>
      <c r="F47" s="130"/>
      <c r="G47" s="60"/>
      <c r="H47" s="60"/>
      <c r="I47" s="61"/>
      <c r="J47" s="5"/>
      <c r="K47" s="5"/>
    </row>
    <row r="48" spans="1:14" s="11" customFormat="1" ht="12.75">
      <c r="A48" s="26"/>
      <c r="B48" s="62" t="str">
        <f>A23</f>
        <v>2. GRAĐEVINSKI RADOVI</v>
      </c>
      <c r="C48" s="62"/>
      <c r="D48" s="62"/>
      <c r="E48" s="62"/>
      <c r="F48" s="129"/>
      <c r="G48" s="63"/>
      <c r="H48" s="51" t="s">
        <v>9</v>
      </c>
      <c r="I48" s="46">
        <f>SUM(I25:I47)</f>
        <v>0</v>
      </c>
      <c r="K48" s="47"/>
      <c r="L48" s="47"/>
      <c r="N48" s="48"/>
    </row>
    <row r="49" spans="1:14" s="11" customFormat="1" ht="12.75">
      <c r="A49" s="26"/>
      <c r="B49" s="62"/>
      <c r="C49" s="62"/>
      <c r="D49" s="62"/>
      <c r="E49" s="62"/>
      <c r="F49" s="129"/>
      <c r="G49" s="63"/>
      <c r="H49" s="51"/>
      <c r="I49" s="46"/>
      <c r="K49" s="47"/>
      <c r="L49" s="47"/>
      <c r="N49" s="48"/>
    </row>
    <row r="50" spans="1:14" s="11" customFormat="1" ht="12.75">
      <c r="A50" s="26"/>
      <c r="B50" s="62"/>
      <c r="C50" s="62"/>
      <c r="D50" s="62"/>
      <c r="E50" s="62"/>
      <c r="F50" s="129"/>
      <c r="G50" s="63"/>
      <c r="H50" s="51"/>
      <c r="I50" s="46"/>
      <c r="K50" s="47"/>
      <c r="L50" s="47"/>
      <c r="N50" s="48"/>
    </row>
    <row r="51" spans="1:14" s="11" customFormat="1" ht="15.75" customHeight="1">
      <c r="A51" s="43" t="s">
        <v>38</v>
      </c>
      <c r="B51" s="44"/>
      <c r="C51" s="44"/>
      <c r="D51" s="44"/>
      <c r="E51" s="44"/>
      <c r="F51" s="132"/>
      <c r="G51" s="45"/>
      <c r="H51" s="45"/>
      <c r="I51" s="30"/>
      <c r="K51" s="25"/>
      <c r="L51" s="25"/>
    </row>
    <row r="52" spans="1:14" s="11" customFormat="1" ht="12.75">
      <c r="A52" s="49"/>
      <c r="B52" s="27"/>
      <c r="C52" s="28"/>
      <c r="D52" s="25"/>
      <c r="F52" s="130"/>
      <c r="G52" s="30"/>
      <c r="H52" s="29"/>
      <c r="I52" s="30"/>
      <c r="K52" s="25"/>
      <c r="L52" s="25"/>
    </row>
    <row r="53" spans="1:14" s="11" customFormat="1" ht="12.75">
      <c r="A53" s="26" t="s">
        <v>1</v>
      </c>
      <c r="B53" s="31" t="s">
        <v>39</v>
      </c>
      <c r="C53" s="28"/>
      <c r="D53" s="25"/>
      <c r="F53" s="130"/>
      <c r="G53" s="30"/>
      <c r="H53" s="29"/>
      <c r="I53" s="64"/>
      <c r="K53" s="33"/>
      <c r="L53" s="33"/>
      <c r="N53" s="34"/>
    </row>
    <row r="54" spans="1:14" s="11" customFormat="1" ht="12.75">
      <c r="A54" s="26"/>
      <c r="B54" s="31" t="s">
        <v>40</v>
      </c>
      <c r="C54" s="25" t="s">
        <v>8</v>
      </c>
      <c r="D54" s="25">
        <v>80</v>
      </c>
      <c r="E54" s="32" t="s">
        <v>4</v>
      </c>
      <c r="F54" s="130"/>
      <c r="G54" s="30"/>
      <c r="H54" s="29"/>
      <c r="I54" s="30">
        <f>D54*G54</f>
        <v>0</v>
      </c>
      <c r="K54" s="33"/>
      <c r="L54" s="33"/>
      <c r="N54" s="34"/>
    </row>
    <row r="55" spans="1:14" s="11" customFormat="1" ht="12.75">
      <c r="A55" s="26"/>
      <c r="B55" s="31"/>
      <c r="C55" s="25"/>
      <c r="D55" s="25"/>
      <c r="E55" s="32"/>
      <c r="F55" s="130"/>
      <c r="G55" s="30"/>
      <c r="H55" s="29"/>
      <c r="I55" s="30"/>
      <c r="K55" s="33"/>
      <c r="L55" s="33"/>
      <c r="N55" s="34"/>
    </row>
    <row r="56" spans="1:14" s="11" customFormat="1" ht="63.75">
      <c r="A56" s="26" t="s">
        <v>5</v>
      </c>
      <c r="B56" s="31" t="s">
        <v>99</v>
      </c>
      <c r="C56" s="25" t="s">
        <v>23</v>
      </c>
      <c r="D56" s="25">
        <v>1</v>
      </c>
      <c r="E56" s="32" t="s">
        <v>4</v>
      </c>
      <c r="F56" s="130"/>
      <c r="G56" s="30"/>
      <c r="H56" s="29"/>
      <c r="I56" s="30">
        <f>D56*G56</f>
        <v>0</v>
      </c>
      <c r="K56" s="33"/>
      <c r="L56" s="33"/>
      <c r="N56" s="34"/>
    </row>
    <row r="57" spans="1:14" s="11" customFormat="1" ht="12.75">
      <c r="A57" s="26"/>
      <c r="B57" s="31"/>
      <c r="C57" s="25"/>
      <c r="D57" s="25"/>
      <c r="E57" s="32"/>
      <c r="F57" s="130"/>
      <c r="G57" s="30"/>
      <c r="H57" s="29"/>
      <c r="I57" s="30"/>
      <c r="K57" s="33"/>
      <c r="L57" s="33"/>
      <c r="N57" s="34"/>
    </row>
    <row r="58" spans="1:14" s="11" customFormat="1" ht="38.25">
      <c r="A58" s="26" t="s">
        <v>7</v>
      </c>
      <c r="B58" s="31" t="s">
        <v>76</v>
      </c>
      <c r="C58" s="25" t="s">
        <v>8</v>
      </c>
      <c r="D58" s="25">
        <v>83</v>
      </c>
      <c r="E58" s="32" t="s">
        <v>4</v>
      </c>
      <c r="F58" s="130"/>
      <c r="G58" s="30"/>
      <c r="H58" s="29"/>
      <c r="I58" s="30">
        <f>D58*G58</f>
        <v>0</v>
      </c>
      <c r="K58" s="33"/>
      <c r="L58" s="33"/>
      <c r="N58" s="34"/>
    </row>
    <row r="59" spans="1:14" s="11" customFormat="1" ht="12.75">
      <c r="A59" s="26"/>
      <c r="B59" s="31"/>
      <c r="C59" s="25"/>
      <c r="D59" s="25"/>
      <c r="E59" s="32"/>
      <c r="F59" s="130"/>
      <c r="G59" s="30"/>
      <c r="H59" s="29"/>
      <c r="I59" s="30"/>
      <c r="K59" s="33"/>
      <c r="L59" s="33"/>
      <c r="N59" s="34"/>
    </row>
    <row r="60" spans="1:14" s="11" customFormat="1" ht="25.5">
      <c r="A60" s="26" t="s">
        <v>15</v>
      </c>
      <c r="B60" s="31" t="s">
        <v>42</v>
      </c>
      <c r="C60" s="25" t="s">
        <v>8</v>
      </c>
      <c r="D60" s="25">
        <v>70</v>
      </c>
      <c r="E60" s="32" t="s">
        <v>4</v>
      </c>
      <c r="F60" s="130"/>
      <c r="G60" s="30"/>
      <c r="H60" s="29"/>
      <c r="I60" s="30">
        <f>D60*G60</f>
        <v>0</v>
      </c>
      <c r="K60" s="33"/>
      <c r="L60" s="33"/>
      <c r="N60" s="34"/>
    </row>
    <row r="61" spans="1:14" s="11" customFormat="1" ht="12.75">
      <c r="A61" s="26"/>
      <c r="B61" s="31"/>
      <c r="C61" s="25"/>
      <c r="D61" s="25"/>
      <c r="E61" s="32"/>
      <c r="F61" s="130"/>
      <c r="G61" s="30"/>
      <c r="H61" s="29"/>
      <c r="I61" s="30"/>
      <c r="K61" s="33"/>
      <c r="L61" s="33"/>
      <c r="N61" s="34"/>
    </row>
    <row r="62" spans="1:14" s="11" customFormat="1" ht="51">
      <c r="A62" s="26" t="s">
        <v>17</v>
      </c>
      <c r="B62" s="31" t="s">
        <v>44</v>
      </c>
      <c r="C62" s="25" t="s">
        <v>45</v>
      </c>
      <c r="D62" s="25">
        <v>3</v>
      </c>
      <c r="E62" s="32" t="s">
        <v>4</v>
      </c>
      <c r="F62" s="130"/>
      <c r="G62" s="30"/>
      <c r="H62" s="29"/>
      <c r="I62" s="30">
        <f>D62*G62</f>
        <v>0</v>
      </c>
      <c r="K62" s="33"/>
      <c r="L62" s="33"/>
      <c r="N62" s="34"/>
    </row>
    <row r="63" spans="1:14" s="11" customFormat="1" ht="12.75">
      <c r="A63" s="26"/>
      <c r="B63" s="31"/>
      <c r="C63" s="25"/>
      <c r="D63" s="25"/>
      <c r="E63" s="32"/>
      <c r="F63" s="130"/>
      <c r="G63" s="30"/>
      <c r="H63" s="29"/>
      <c r="I63" s="30"/>
      <c r="K63" s="33"/>
      <c r="L63" s="33"/>
      <c r="N63" s="34"/>
    </row>
    <row r="64" spans="1:14" s="11" customFormat="1" ht="63.75">
      <c r="A64" s="26" t="s">
        <v>20</v>
      </c>
      <c r="B64" s="31" t="s">
        <v>43</v>
      </c>
      <c r="C64" s="25" t="s">
        <v>8</v>
      </c>
      <c r="D64" s="25">
        <v>70</v>
      </c>
      <c r="E64" s="32" t="s">
        <v>4</v>
      </c>
      <c r="F64" s="130"/>
      <c r="G64" s="30"/>
      <c r="H64" s="42"/>
      <c r="I64" s="30">
        <f>D64*G64</f>
        <v>0</v>
      </c>
      <c r="K64" s="54"/>
      <c r="L64" s="33"/>
      <c r="N64" s="34"/>
    </row>
    <row r="65" spans="1:14" s="11" customFormat="1" ht="12.75">
      <c r="A65" s="26"/>
      <c r="B65" s="31"/>
      <c r="C65" s="25"/>
      <c r="D65" s="25"/>
      <c r="E65" s="32"/>
      <c r="F65" s="130"/>
      <c r="G65" s="30"/>
      <c r="H65" s="42"/>
      <c r="I65" s="30"/>
      <c r="K65" s="54"/>
      <c r="L65" s="33"/>
      <c r="N65" s="34"/>
    </row>
    <row r="66" spans="1:14" s="11" customFormat="1" ht="51">
      <c r="A66" s="26" t="s">
        <v>22</v>
      </c>
      <c r="B66" s="31" t="s">
        <v>46</v>
      </c>
      <c r="C66" s="25" t="s">
        <v>8</v>
      </c>
      <c r="D66" s="25">
        <v>18</v>
      </c>
      <c r="E66" s="32" t="s">
        <v>4</v>
      </c>
      <c r="F66" s="130"/>
      <c r="G66" s="30"/>
      <c r="H66" s="29"/>
      <c r="I66" s="30">
        <f>D66*G66</f>
        <v>0</v>
      </c>
      <c r="K66" s="33"/>
      <c r="L66" s="33"/>
      <c r="N66" s="34"/>
    </row>
    <row r="67" spans="1:14" s="11" customFormat="1" ht="12.75">
      <c r="A67" s="26"/>
      <c r="B67" s="31"/>
      <c r="C67" s="25"/>
      <c r="D67" s="25"/>
      <c r="E67" s="32"/>
      <c r="F67" s="130"/>
      <c r="G67" s="30"/>
      <c r="H67" s="29"/>
      <c r="I67" s="30"/>
      <c r="K67" s="33"/>
      <c r="L67" s="33"/>
      <c r="N67" s="34"/>
    </row>
    <row r="68" spans="1:14" s="11" customFormat="1" ht="51">
      <c r="A68" s="26" t="s">
        <v>24</v>
      </c>
      <c r="B68" s="31" t="s">
        <v>77</v>
      </c>
      <c r="C68" s="25" t="s">
        <v>23</v>
      </c>
      <c r="D68" s="25">
        <v>1</v>
      </c>
      <c r="E68" s="32" t="s">
        <v>4</v>
      </c>
      <c r="F68" s="130"/>
      <c r="G68" s="30"/>
      <c r="H68" s="29"/>
      <c r="I68" s="30">
        <f>D68*G68</f>
        <v>0</v>
      </c>
      <c r="J68" s="33"/>
      <c r="L68" s="33"/>
      <c r="N68" s="34"/>
    </row>
    <row r="69" spans="1:14" s="11" customFormat="1" ht="12.75">
      <c r="A69" s="26"/>
      <c r="B69" s="31"/>
      <c r="C69" s="25"/>
      <c r="D69" s="25"/>
      <c r="E69" s="32"/>
      <c r="F69" s="130"/>
      <c r="G69" s="30"/>
      <c r="H69" s="29"/>
      <c r="I69" s="30"/>
      <c r="K69" s="33"/>
      <c r="L69" s="33"/>
      <c r="N69" s="34"/>
    </row>
    <row r="70" spans="1:14" ht="229.5">
      <c r="A70" s="57" t="s">
        <v>26</v>
      </c>
      <c r="B70" s="58" t="s">
        <v>78</v>
      </c>
      <c r="C70" s="65" t="s">
        <v>45</v>
      </c>
      <c r="D70" s="65">
        <v>1</v>
      </c>
      <c r="E70" s="66" t="s">
        <v>4</v>
      </c>
      <c r="F70" s="130"/>
      <c r="G70" s="133"/>
      <c r="H70" s="134"/>
      <c r="I70" s="61">
        <f>D70*G70</f>
        <v>0</v>
      </c>
      <c r="J70" s="5"/>
      <c r="K70" s="5"/>
    </row>
    <row r="71" spans="1:14">
      <c r="A71" s="57"/>
      <c r="B71" s="58"/>
      <c r="C71" s="65"/>
      <c r="D71" s="67"/>
      <c r="E71" s="66"/>
      <c r="F71" s="130"/>
      <c r="G71" s="61"/>
      <c r="H71" s="134"/>
      <c r="I71" s="61"/>
      <c r="J71" s="5"/>
      <c r="K71" s="5"/>
    </row>
    <row r="72" spans="1:14" s="11" customFormat="1" ht="51">
      <c r="A72" s="26" t="s">
        <v>28</v>
      </c>
      <c r="B72" s="31" t="s">
        <v>100</v>
      </c>
      <c r="C72" s="25" t="s">
        <v>23</v>
      </c>
      <c r="D72" s="25">
        <v>2</v>
      </c>
      <c r="E72" s="32" t="s">
        <v>4</v>
      </c>
      <c r="F72" s="130"/>
      <c r="G72" s="30"/>
      <c r="H72" s="29"/>
      <c r="I72" s="30">
        <f>D72*G72</f>
        <v>0</v>
      </c>
      <c r="J72" s="33"/>
      <c r="L72" s="33"/>
      <c r="N72" s="34"/>
    </row>
    <row r="73" spans="1:14" s="11" customFormat="1" ht="12.75">
      <c r="A73" s="26"/>
      <c r="B73" s="31"/>
      <c r="C73" s="25"/>
      <c r="D73" s="25"/>
      <c r="E73" s="32"/>
      <c r="F73" s="130"/>
      <c r="G73" s="30"/>
      <c r="H73" s="29"/>
      <c r="I73" s="30"/>
      <c r="J73" s="33"/>
      <c r="L73" s="33"/>
      <c r="N73" s="34"/>
    </row>
    <row r="74" spans="1:14" s="11" customFormat="1" ht="25.5">
      <c r="A74" s="26" t="s">
        <v>33</v>
      </c>
      <c r="B74" s="31" t="s">
        <v>136</v>
      </c>
      <c r="C74" s="25" t="s">
        <v>23</v>
      </c>
      <c r="D74" s="25">
        <v>2</v>
      </c>
      <c r="E74" s="32" t="s">
        <v>4</v>
      </c>
      <c r="F74" s="130"/>
      <c r="G74" s="30"/>
      <c r="H74" s="29"/>
      <c r="I74" s="30">
        <f>D74*G74</f>
        <v>0</v>
      </c>
      <c r="J74" s="33"/>
      <c r="L74" s="33"/>
      <c r="N74" s="34"/>
    </row>
    <row r="75" spans="1:14" s="11" customFormat="1" ht="12.75">
      <c r="A75" s="26"/>
      <c r="B75" s="31"/>
      <c r="C75" s="25"/>
      <c r="D75" s="25"/>
      <c r="E75" s="32"/>
      <c r="F75" s="130"/>
      <c r="G75" s="30"/>
      <c r="H75" s="29"/>
      <c r="I75" s="30"/>
      <c r="J75" s="33"/>
      <c r="L75" s="33"/>
      <c r="N75" s="34"/>
    </row>
    <row r="76" spans="1:14" s="11" customFormat="1" ht="38.25">
      <c r="A76" s="26" t="s">
        <v>35</v>
      </c>
      <c r="B76" s="31" t="s">
        <v>101</v>
      </c>
      <c r="C76" s="25" t="s">
        <v>23</v>
      </c>
      <c r="D76" s="25">
        <v>2</v>
      </c>
      <c r="E76" s="32" t="s">
        <v>4</v>
      </c>
      <c r="F76" s="130"/>
      <c r="G76" s="30"/>
      <c r="H76" s="29"/>
      <c r="I76" s="30">
        <f>D76*G76</f>
        <v>0</v>
      </c>
      <c r="J76" s="33"/>
      <c r="L76" s="33"/>
      <c r="N76" s="34"/>
    </row>
    <row r="77" spans="1:14" s="11" customFormat="1" ht="12.75">
      <c r="A77" s="26"/>
      <c r="B77" s="31"/>
      <c r="C77" s="25"/>
      <c r="D77" s="25"/>
      <c r="E77" s="32"/>
      <c r="F77" s="130"/>
      <c r="G77" s="30"/>
      <c r="H77" s="29"/>
      <c r="I77" s="30"/>
      <c r="J77" s="33"/>
      <c r="L77" s="33"/>
      <c r="N77" s="34"/>
    </row>
    <row r="78" spans="1:14" s="11" customFormat="1" ht="51">
      <c r="A78" s="26" t="s">
        <v>36</v>
      </c>
      <c r="B78" s="31" t="s">
        <v>47</v>
      </c>
      <c r="C78" s="25" t="s">
        <v>45</v>
      </c>
      <c r="D78" s="25">
        <v>1</v>
      </c>
      <c r="E78" s="32" t="s">
        <v>4</v>
      </c>
      <c r="F78" s="130"/>
      <c r="G78" s="30"/>
      <c r="H78" s="29"/>
      <c r="I78" s="30">
        <f>D78*G78</f>
        <v>0</v>
      </c>
      <c r="K78" s="33"/>
      <c r="L78" s="33"/>
      <c r="N78" s="34"/>
    </row>
    <row r="79" spans="1:14" s="11" customFormat="1" ht="12.75">
      <c r="A79" s="26"/>
      <c r="B79" s="31"/>
      <c r="C79" s="25"/>
      <c r="D79" s="25"/>
      <c r="E79" s="32"/>
      <c r="F79" s="128"/>
      <c r="G79" s="30"/>
      <c r="H79" s="29"/>
      <c r="I79" s="30"/>
      <c r="K79" s="33"/>
      <c r="L79" s="33"/>
      <c r="N79" s="34"/>
    </row>
    <row r="80" spans="1:14" s="11" customFormat="1" ht="38.25">
      <c r="A80" s="26" t="s">
        <v>102</v>
      </c>
      <c r="B80" s="31" t="s">
        <v>48</v>
      </c>
      <c r="C80" s="25"/>
      <c r="D80" s="25"/>
      <c r="E80" s="32"/>
      <c r="F80" s="128"/>
      <c r="G80" s="30"/>
      <c r="H80" s="42"/>
      <c r="I80" s="30"/>
      <c r="K80" s="52"/>
      <c r="L80" s="25"/>
    </row>
    <row r="81" spans="1:14" s="11" customFormat="1" ht="12.75">
      <c r="A81" s="26"/>
      <c r="B81" s="68" t="s">
        <v>49</v>
      </c>
      <c r="C81" s="68"/>
      <c r="D81" s="68"/>
      <c r="E81" s="68"/>
      <c r="F81" s="128"/>
      <c r="G81" s="69"/>
      <c r="H81" s="42"/>
      <c r="I81" s="30"/>
      <c r="K81" s="25"/>
      <c r="L81" s="25"/>
    </row>
    <row r="82" spans="1:14" s="11" customFormat="1" ht="12.75">
      <c r="A82" s="26"/>
      <c r="B82" s="68" t="s">
        <v>50</v>
      </c>
      <c r="C82" s="68"/>
      <c r="D82" s="68"/>
      <c r="E82" s="68"/>
      <c r="F82" s="128"/>
      <c r="G82" s="69"/>
      <c r="H82" s="42"/>
      <c r="I82" s="30"/>
      <c r="K82" s="25"/>
      <c r="L82" s="25"/>
    </row>
    <row r="83" spans="1:14" s="11" customFormat="1" ht="12.75">
      <c r="A83" s="26"/>
      <c r="B83" s="68" t="s">
        <v>51</v>
      </c>
      <c r="C83" s="68"/>
      <c r="D83" s="68"/>
      <c r="E83" s="68"/>
      <c r="F83" s="128"/>
      <c r="G83" s="69"/>
      <c r="H83" s="42"/>
      <c r="I83" s="30"/>
      <c r="K83" s="25"/>
      <c r="L83" s="25"/>
    </row>
    <row r="84" spans="1:14" s="11" customFormat="1" ht="12.75">
      <c r="A84" s="26"/>
      <c r="B84" s="68" t="s">
        <v>52</v>
      </c>
      <c r="C84" s="68"/>
      <c r="D84" s="68"/>
      <c r="E84" s="68"/>
      <c r="F84" s="130"/>
      <c r="G84" s="69"/>
      <c r="H84" s="42"/>
      <c r="I84" s="30"/>
      <c r="K84" s="25"/>
      <c r="L84" s="25"/>
    </row>
    <row r="85" spans="1:14" s="11" customFormat="1" ht="12.75">
      <c r="A85" s="26"/>
      <c r="B85" s="68" t="s">
        <v>53</v>
      </c>
      <c r="C85" s="68"/>
      <c r="D85" s="68"/>
      <c r="E85" s="68"/>
      <c r="F85" s="130"/>
      <c r="G85" s="69"/>
      <c r="H85" s="29"/>
      <c r="I85" s="30"/>
      <c r="K85" s="25"/>
      <c r="L85" s="25"/>
    </row>
    <row r="86" spans="1:14" s="11" customFormat="1" ht="12.75">
      <c r="A86" s="26"/>
      <c r="B86" s="68" t="s">
        <v>54</v>
      </c>
      <c r="C86" s="25" t="s">
        <v>45</v>
      </c>
      <c r="D86" s="25">
        <v>1</v>
      </c>
      <c r="E86" s="32" t="s">
        <v>4</v>
      </c>
      <c r="F86" s="130"/>
      <c r="G86" s="30"/>
      <c r="H86" s="42"/>
      <c r="I86" s="30">
        <f>D86*G86</f>
        <v>0</v>
      </c>
      <c r="K86" s="25"/>
      <c r="L86" s="25"/>
    </row>
    <row r="87" spans="1:14" s="11" customFormat="1" ht="12.75">
      <c r="A87" s="26"/>
      <c r="B87" s="27"/>
      <c r="C87" s="28"/>
      <c r="D87" s="25"/>
      <c r="F87" s="130"/>
      <c r="G87" s="30"/>
      <c r="H87" s="29"/>
      <c r="I87" s="30"/>
      <c r="K87" s="25"/>
      <c r="L87" s="25"/>
    </row>
    <row r="88" spans="1:14" s="11" customFormat="1" ht="38.25">
      <c r="A88" s="26" t="s">
        <v>103</v>
      </c>
      <c r="B88" s="31" t="s">
        <v>55</v>
      </c>
      <c r="C88" s="25" t="s">
        <v>56</v>
      </c>
      <c r="D88" s="25">
        <v>1</v>
      </c>
      <c r="E88" s="32" t="s">
        <v>4</v>
      </c>
      <c r="F88" s="128"/>
      <c r="G88" s="30"/>
      <c r="H88" s="42"/>
      <c r="I88" s="30">
        <f>D88*G88</f>
        <v>0</v>
      </c>
      <c r="K88" s="25"/>
      <c r="L88" s="25"/>
    </row>
    <row r="89" spans="1:14" s="11" customFormat="1" ht="15">
      <c r="A89" s="26"/>
      <c r="B89" s="31"/>
      <c r="C89" s="13"/>
      <c r="D89" s="13"/>
      <c r="E89" s="13"/>
      <c r="F89" s="132"/>
      <c r="G89" s="56"/>
      <c r="H89" s="56"/>
      <c r="I89" s="30"/>
      <c r="K89" s="54"/>
      <c r="L89" s="33"/>
      <c r="N89" s="34"/>
    </row>
    <row r="90" spans="1:14" s="11" customFormat="1" ht="12.75">
      <c r="A90" s="26"/>
      <c r="B90" s="62" t="str">
        <f>A51</f>
        <v>3. ELEKTROINSTALACIJA JAVNE RASVJETE</v>
      </c>
      <c r="C90" s="62"/>
      <c r="D90" s="62"/>
      <c r="E90" s="62"/>
      <c r="F90" s="130"/>
      <c r="G90" s="63"/>
      <c r="H90" s="51" t="s">
        <v>9</v>
      </c>
      <c r="I90" s="46">
        <f>SUM(I52:I89)</f>
        <v>0</v>
      </c>
      <c r="K90" s="47"/>
      <c r="L90" s="47"/>
      <c r="N90" s="48"/>
    </row>
    <row r="91" spans="1:14" s="11" customFormat="1" ht="12.75">
      <c r="A91" s="26"/>
      <c r="B91" s="62"/>
      <c r="C91" s="62"/>
      <c r="D91" s="62"/>
      <c r="E91" s="62"/>
      <c r="F91" s="130"/>
      <c r="G91" s="63"/>
      <c r="H91" s="51"/>
      <c r="I91" s="46"/>
      <c r="K91" s="47"/>
      <c r="L91" s="47"/>
      <c r="N91" s="48"/>
    </row>
    <row r="92" spans="1:14" s="11" customFormat="1" ht="12.75">
      <c r="A92" s="26"/>
      <c r="B92" s="62"/>
      <c r="C92" s="62"/>
      <c r="D92" s="62"/>
      <c r="E92" s="62"/>
      <c r="F92" s="130"/>
      <c r="G92" s="63"/>
      <c r="H92" s="51"/>
      <c r="I92" s="46"/>
      <c r="K92" s="47"/>
      <c r="L92" s="47"/>
      <c r="N92" s="48"/>
    </row>
    <row r="93" spans="1:14" s="11" customFormat="1" ht="12.75">
      <c r="A93" s="26"/>
      <c r="B93" s="50"/>
      <c r="C93" s="50"/>
      <c r="D93" s="50"/>
      <c r="E93" s="50"/>
      <c r="F93" s="130"/>
      <c r="G93" s="70"/>
      <c r="H93" s="51"/>
      <c r="I93" s="46"/>
      <c r="K93" s="47"/>
      <c r="L93" s="47"/>
      <c r="N93" s="48"/>
    </row>
    <row r="94" spans="1:14" s="11" customFormat="1" ht="15.75" customHeight="1">
      <c r="A94" s="43" t="s">
        <v>57</v>
      </c>
      <c r="B94" s="44"/>
      <c r="C94" s="44"/>
      <c r="D94" s="44"/>
      <c r="E94" s="44"/>
      <c r="F94" s="130"/>
      <c r="G94" s="45"/>
      <c r="H94" s="45"/>
      <c r="I94" s="30"/>
      <c r="K94" s="25"/>
      <c r="L94" s="25"/>
    </row>
    <row r="95" spans="1:14" s="11" customFormat="1" ht="12.75">
      <c r="A95" s="26"/>
      <c r="B95" s="27"/>
      <c r="C95" s="28"/>
      <c r="D95" s="25"/>
      <c r="F95" s="130"/>
      <c r="G95" s="30"/>
      <c r="H95" s="29"/>
      <c r="I95" s="30"/>
      <c r="K95" s="25"/>
      <c r="L95" s="25"/>
    </row>
    <row r="96" spans="1:14" s="11" customFormat="1" ht="12.75">
      <c r="A96" s="27" t="str">
        <f>B4</f>
        <v>1. PRIPREMNI RADOVI</v>
      </c>
      <c r="B96" s="71"/>
      <c r="C96" s="71"/>
      <c r="D96" s="71"/>
      <c r="E96" s="71"/>
      <c r="F96" s="130"/>
      <c r="G96" s="72"/>
      <c r="H96" s="42" t="s">
        <v>9</v>
      </c>
      <c r="I96" s="30">
        <f>I20</f>
        <v>0</v>
      </c>
      <c r="K96" s="33"/>
      <c r="L96" s="33"/>
      <c r="N96" s="34"/>
    </row>
    <row r="97" spans="1:14" s="11" customFormat="1">
      <c r="A97" s="27"/>
      <c r="B97" s="27"/>
      <c r="C97" s="28"/>
      <c r="D97" s="25"/>
      <c r="F97" s="127"/>
      <c r="G97" s="30"/>
      <c r="H97" s="29"/>
      <c r="I97" s="30"/>
      <c r="K97" s="25"/>
      <c r="L97" s="25"/>
    </row>
    <row r="98" spans="1:14" s="11" customFormat="1">
      <c r="A98" s="27" t="str">
        <f>A23</f>
        <v>2. GRAĐEVINSKI RADOVI</v>
      </c>
      <c r="B98" s="71"/>
      <c r="C98" s="71"/>
      <c r="D98" s="71"/>
      <c r="E98" s="71"/>
      <c r="F98" s="127"/>
      <c r="G98" s="72"/>
      <c r="H98" s="42" t="s">
        <v>9</v>
      </c>
      <c r="I98" s="30">
        <f>I48</f>
        <v>0</v>
      </c>
      <c r="K98" s="33"/>
      <c r="L98" s="33"/>
      <c r="N98" s="34"/>
    </row>
    <row r="99" spans="1:14" s="11" customFormat="1">
      <c r="A99" s="27"/>
      <c r="B99" s="27"/>
      <c r="C99" s="28"/>
      <c r="D99" s="25"/>
      <c r="F99" s="127"/>
      <c r="G99" s="30"/>
      <c r="H99" s="42"/>
      <c r="I99" s="30"/>
      <c r="K99" s="33"/>
      <c r="L99" s="33"/>
      <c r="N99" s="34"/>
    </row>
    <row r="100" spans="1:14" s="11" customFormat="1">
      <c r="A100" s="27" t="str">
        <f>A51</f>
        <v>3. ELEKTROINSTALACIJA JAVNE RASVJETE</v>
      </c>
      <c r="B100" s="71"/>
      <c r="C100" s="71"/>
      <c r="D100" s="71"/>
      <c r="E100" s="71"/>
      <c r="F100" s="127"/>
      <c r="G100" s="72"/>
      <c r="H100" s="42" t="s">
        <v>9</v>
      </c>
      <c r="I100" s="30">
        <f>I90</f>
        <v>0</v>
      </c>
      <c r="K100" s="33"/>
      <c r="L100" s="33"/>
      <c r="N100" s="34"/>
    </row>
    <row r="101" spans="1:14" s="11" customFormat="1" ht="16.5" thickBot="1">
      <c r="A101" s="73"/>
      <c r="B101" s="73"/>
      <c r="C101" s="74"/>
      <c r="D101" s="75"/>
      <c r="E101" s="76"/>
      <c r="F101" s="135"/>
      <c r="G101" s="77"/>
      <c r="H101" s="78"/>
      <c r="I101" s="77"/>
      <c r="K101" s="25"/>
      <c r="L101" s="25"/>
    </row>
    <row r="102" spans="1:14" s="11" customFormat="1" ht="12.75">
      <c r="A102" s="26"/>
      <c r="B102" s="50" t="s">
        <v>58</v>
      </c>
      <c r="C102" s="110"/>
      <c r="D102" s="110"/>
      <c r="E102" s="110"/>
      <c r="F102" s="136"/>
      <c r="G102" s="46"/>
      <c r="H102" s="51" t="s">
        <v>9</v>
      </c>
      <c r="I102" s="46">
        <f>SUM(I96:I101)</f>
        <v>0</v>
      </c>
      <c r="K102" s="47"/>
      <c r="L102" s="47"/>
      <c r="N102" s="48"/>
    </row>
    <row r="103" spans="1:14" s="11" customFormat="1" ht="12.75">
      <c r="A103" s="12"/>
      <c r="B103" s="27"/>
      <c r="C103" s="110"/>
      <c r="D103" s="110"/>
      <c r="E103" s="110"/>
      <c r="F103" s="136"/>
      <c r="G103" s="30"/>
      <c r="H103" s="29"/>
      <c r="I103" s="64"/>
      <c r="K103" s="79"/>
      <c r="L103" s="79"/>
      <c r="N103" s="80"/>
    </row>
    <row r="104" spans="1:14" s="11" customFormat="1" ht="12.75">
      <c r="A104" s="12"/>
      <c r="B104" s="81" t="s">
        <v>59</v>
      </c>
      <c r="C104" s="110"/>
      <c r="D104" s="110"/>
      <c r="E104" s="110"/>
      <c r="F104" s="136"/>
      <c r="G104" s="82"/>
      <c r="H104" s="51" t="s">
        <v>9</v>
      </c>
      <c r="I104" s="46">
        <f>I102*G104</f>
        <v>0</v>
      </c>
      <c r="K104" s="79"/>
      <c r="L104" s="79"/>
      <c r="N104" s="80"/>
    </row>
    <row r="105" spans="1:14" s="11" customFormat="1" ht="12.75">
      <c r="A105" s="12"/>
      <c r="B105" s="81"/>
      <c r="C105" s="110"/>
      <c r="D105" s="110"/>
      <c r="E105" s="110"/>
      <c r="F105" s="136"/>
      <c r="G105" s="46"/>
      <c r="H105" s="51"/>
      <c r="I105" s="46"/>
      <c r="K105" s="79"/>
      <c r="L105" s="79"/>
      <c r="N105" s="80"/>
    </row>
    <row r="106" spans="1:14" s="11" customFormat="1" ht="12.75">
      <c r="A106" s="12"/>
      <c r="B106" s="50" t="s">
        <v>58</v>
      </c>
      <c r="C106" s="110"/>
      <c r="D106" s="110"/>
      <c r="E106" s="110"/>
      <c r="F106" s="136"/>
      <c r="G106" s="46"/>
      <c r="H106" s="51" t="s">
        <v>9</v>
      </c>
      <c r="I106" s="46">
        <f>I102+I104</f>
        <v>0</v>
      </c>
      <c r="K106" s="79"/>
      <c r="L106" s="79"/>
      <c r="N106" s="80"/>
    </row>
    <row r="107" spans="1:14">
      <c r="C107" s="110"/>
      <c r="D107" s="110"/>
      <c r="E107" s="110"/>
      <c r="F107" s="136"/>
    </row>
  </sheetData>
  <pageMargins left="0.70000000000000007" right="0.70000000000000007" top="0.75" bottom="0.75" header="0.30000000000000004" footer="0.30000000000000004"/>
  <pageSetup paperSize="9" scale="83" fitToWidth="0" fitToHeight="0" orientation="portrait" r:id="rId1"/>
</worksheet>
</file>

<file path=xl/worksheets/sheet5.xml><?xml version="1.0" encoding="utf-8"?>
<worksheet xmlns="http://schemas.openxmlformats.org/spreadsheetml/2006/main" xmlns:r="http://schemas.openxmlformats.org/officeDocument/2006/relationships">
  <dimension ref="A2:N13"/>
  <sheetViews>
    <sheetView view="pageBreakPreview" topLeftCell="A7" zoomScaleNormal="100" workbookViewId="0">
      <selection activeCell="A16" sqref="A16"/>
    </sheetView>
  </sheetViews>
  <sheetFormatPr defaultRowHeight="14.25"/>
  <cols>
    <col min="1" max="1" width="4.7109375" style="118" bestFit="1" customWidth="1"/>
    <col min="2" max="2" width="38.85546875" style="126" customWidth="1"/>
    <col min="3" max="3" width="8.85546875" style="120" bestFit="1" customWidth="1"/>
    <col min="4" max="4" width="6.7109375" style="121" bestFit="1" customWidth="1"/>
    <col min="5" max="5" width="4.7109375" style="122" customWidth="1"/>
    <col min="6" max="6" width="13.7109375" style="138" bestFit="1" customWidth="1"/>
    <col min="7" max="7" width="10.140625" style="123" bestFit="1" customWidth="1"/>
    <col min="8" max="8" width="5.28515625" style="120" customWidth="1"/>
    <col min="9" max="9" width="16" style="123" customWidth="1"/>
    <col min="10" max="16384" width="9.140625" style="124"/>
  </cols>
  <sheetData>
    <row r="2" spans="1:14" s="117" customFormat="1" ht="15">
      <c r="A2" s="111" t="s">
        <v>104</v>
      </c>
      <c r="B2" s="112" t="s">
        <v>110</v>
      </c>
      <c r="C2" s="113"/>
      <c r="D2" s="114"/>
      <c r="E2" s="115"/>
      <c r="F2" s="137"/>
      <c r="G2" s="116"/>
      <c r="H2" s="113"/>
      <c r="I2" s="116"/>
    </row>
    <row r="3" spans="1:14" s="117" customFormat="1" ht="15">
      <c r="A3" s="111"/>
      <c r="B3" s="112"/>
      <c r="C3" s="113"/>
      <c r="D3" s="114"/>
      <c r="E3" s="115"/>
      <c r="F3" s="137"/>
      <c r="G3" s="116"/>
      <c r="H3" s="113"/>
      <c r="I3" s="116"/>
    </row>
    <row r="5" spans="1:14" ht="85.5">
      <c r="A5" s="118" t="s">
        <v>1</v>
      </c>
      <c r="B5" s="119" t="s">
        <v>107</v>
      </c>
      <c r="C5" s="120" t="s">
        <v>23</v>
      </c>
      <c r="D5" s="121">
        <v>9</v>
      </c>
      <c r="E5" s="122" t="s">
        <v>108</v>
      </c>
      <c r="H5" s="120" t="s">
        <v>9</v>
      </c>
      <c r="I5" s="123">
        <f>D5*G5</f>
        <v>0</v>
      </c>
    </row>
    <row r="6" spans="1:14">
      <c r="B6" s="125"/>
    </row>
    <row r="7" spans="1:14" ht="71.25">
      <c r="A7" s="118" t="s">
        <v>5</v>
      </c>
      <c r="B7" s="119" t="s">
        <v>109</v>
      </c>
      <c r="C7" s="120" t="s">
        <v>23</v>
      </c>
      <c r="D7" s="121">
        <v>9</v>
      </c>
      <c r="E7" s="122" t="s">
        <v>108</v>
      </c>
      <c r="H7" s="120" t="s">
        <v>9</v>
      </c>
      <c r="I7" s="123">
        <f>D7*G7</f>
        <v>0</v>
      </c>
    </row>
    <row r="8" spans="1:14" s="11" customFormat="1" ht="16.5" thickBot="1">
      <c r="A8" s="73"/>
      <c r="B8" s="73"/>
      <c r="C8" s="74"/>
      <c r="D8" s="75"/>
      <c r="E8" s="76"/>
      <c r="F8" s="135"/>
      <c r="G8" s="77"/>
      <c r="H8" s="78"/>
      <c r="I8" s="77"/>
      <c r="K8" s="25"/>
      <c r="L8" s="25"/>
    </row>
    <row r="9" spans="1:14" s="11" customFormat="1" ht="12.75">
      <c r="A9" s="26"/>
      <c r="B9" s="50" t="s">
        <v>58</v>
      </c>
      <c r="C9" s="110"/>
      <c r="D9" s="110"/>
      <c r="E9" s="110"/>
      <c r="F9" s="136"/>
      <c r="G9" s="46"/>
      <c r="H9" s="51" t="s">
        <v>9</v>
      </c>
      <c r="I9" s="46">
        <f>SUM(I5:I8)</f>
        <v>0</v>
      </c>
      <c r="K9" s="47"/>
      <c r="L9" s="47"/>
      <c r="N9" s="48"/>
    </row>
    <row r="10" spans="1:14" s="11" customFormat="1" ht="12.75">
      <c r="A10" s="12"/>
      <c r="B10" s="27"/>
      <c r="C10" s="110"/>
      <c r="D10" s="110"/>
      <c r="E10" s="110"/>
      <c r="F10" s="136"/>
      <c r="G10" s="30"/>
      <c r="H10" s="29"/>
      <c r="I10" s="64"/>
      <c r="K10" s="79"/>
      <c r="L10" s="79"/>
      <c r="N10" s="80"/>
    </row>
    <row r="11" spans="1:14" s="11" customFormat="1" ht="12.75">
      <c r="A11" s="12"/>
      <c r="B11" s="81" t="s">
        <v>59</v>
      </c>
      <c r="C11" s="110"/>
      <c r="D11" s="110"/>
      <c r="E11" s="110"/>
      <c r="F11" s="136"/>
      <c r="G11" s="82"/>
      <c r="H11" s="51" t="s">
        <v>9</v>
      </c>
      <c r="I11" s="46">
        <f>I9*G11</f>
        <v>0</v>
      </c>
      <c r="K11" s="79"/>
      <c r="L11" s="79"/>
      <c r="N11" s="80"/>
    </row>
    <row r="12" spans="1:14" s="11" customFormat="1" ht="12.75">
      <c r="A12" s="12"/>
      <c r="B12" s="81"/>
      <c r="C12" s="110"/>
      <c r="D12" s="110"/>
      <c r="E12" s="110"/>
      <c r="F12" s="136"/>
      <c r="G12" s="46"/>
      <c r="H12" s="51"/>
      <c r="I12" s="46"/>
      <c r="K12" s="79"/>
      <c r="L12" s="79"/>
      <c r="N12" s="80"/>
    </row>
    <row r="13" spans="1:14" s="11" customFormat="1" ht="12.75">
      <c r="A13" s="12"/>
      <c r="B13" s="50" t="s">
        <v>58</v>
      </c>
      <c r="C13" s="110"/>
      <c r="D13" s="110"/>
      <c r="E13" s="110"/>
      <c r="F13" s="136"/>
      <c r="G13" s="46"/>
      <c r="H13" s="51" t="s">
        <v>9</v>
      </c>
      <c r="I13" s="46">
        <f>I9+I11</f>
        <v>0</v>
      </c>
      <c r="K13" s="79"/>
      <c r="L13" s="79"/>
      <c r="N13" s="80"/>
    </row>
  </sheetData>
  <pageMargins left="0.94488188976377963" right="0.35433070866141736" top="0.68" bottom="0.53" header="0.51181102362204722" footer="0.24"/>
  <pageSetup paperSize="9" scale="78" orientation="portrait" horizontalDpi="4294967293"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N87"/>
  <sheetViews>
    <sheetView view="pageBreakPreview" topLeftCell="A64" zoomScaleNormal="100" zoomScaleSheetLayoutView="100" workbookViewId="0">
      <selection activeCell="A88" sqref="A88"/>
    </sheetView>
  </sheetViews>
  <sheetFormatPr defaultRowHeight="15.75"/>
  <cols>
    <col min="1" max="1" width="3.7109375" style="83" customWidth="1"/>
    <col min="2" max="2" width="38.42578125" style="84" customWidth="1"/>
    <col min="3" max="3" width="8" style="3" bestFit="1" customWidth="1"/>
    <col min="4" max="4" width="6.5703125" style="4" bestFit="1" customWidth="1"/>
    <col min="5" max="5" width="2" style="5" bestFit="1" customWidth="1"/>
    <col min="6" max="6" width="12.85546875" style="127" bestFit="1" customWidth="1"/>
    <col min="7" max="7" width="13.7109375" style="6" customWidth="1"/>
    <col min="8" max="8" width="3.140625" style="7" bestFit="1" customWidth="1"/>
    <col min="9" max="9" width="15.42578125" style="6" bestFit="1" customWidth="1"/>
    <col min="10" max="10" width="2.7109375" style="4" customWidth="1"/>
    <col min="11" max="11" width="11.85546875" style="4" customWidth="1"/>
    <col min="12" max="12" width="9.140625" style="5" customWidth="1"/>
    <col min="13" max="13" width="11.85546875" style="5" customWidth="1"/>
    <col min="14" max="256" width="9.140625" style="5"/>
    <col min="257" max="257" width="3.7109375" style="5" customWidth="1"/>
    <col min="258" max="258" width="38.42578125" style="5" customWidth="1"/>
    <col min="259" max="259" width="8" style="5" bestFit="1" customWidth="1"/>
    <col min="260" max="260" width="6.5703125" style="5" bestFit="1" customWidth="1"/>
    <col min="261" max="261" width="2" style="5" bestFit="1" customWidth="1"/>
    <col min="262" max="262" width="12.85546875" style="5" bestFit="1" customWidth="1"/>
    <col min="263" max="263" width="13.7109375" style="5" customWidth="1"/>
    <col min="264" max="264" width="3.140625" style="5" bestFit="1" customWidth="1"/>
    <col min="265" max="265" width="15.42578125" style="5" bestFit="1" customWidth="1"/>
    <col min="266" max="266" width="2.7109375" style="5" customWidth="1"/>
    <col min="267" max="267" width="11.85546875" style="5" customWidth="1"/>
    <col min="268" max="268" width="9.140625" style="5"/>
    <col min="269" max="269" width="11.85546875" style="5" customWidth="1"/>
    <col min="270" max="512" width="9.140625" style="5"/>
    <col min="513" max="513" width="3.7109375" style="5" customWidth="1"/>
    <col min="514" max="514" width="38.42578125" style="5" customWidth="1"/>
    <col min="515" max="515" width="8" style="5" bestFit="1" customWidth="1"/>
    <col min="516" max="516" width="6.5703125" style="5" bestFit="1" customWidth="1"/>
    <col min="517" max="517" width="2" style="5" bestFit="1" customWidth="1"/>
    <col min="518" max="518" width="12.85546875" style="5" bestFit="1" customWidth="1"/>
    <col min="519" max="519" width="13.7109375" style="5" customWidth="1"/>
    <col min="520" max="520" width="3.140625" style="5" bestFit="1" customWidth="1"/>
    <col min="521" max="521" width="15.42578125" style="5" bestFit="1" customWidth="1"/>
    <col min="522" max="522" width="2.7109375" style="5" customWidth="1"/>
    <col min="523" max="523" width="11.85546875" style="5" customWidth="1"/>
    <col min="524" max="524" width="9.140625" style="5"/>
    <col min="525" max="525" width="11.85546875" style="5" customWidth="1"/>
    <col min="526" max="768" width="9.140625" style="5"/>
    <col min="769" max="769" width="3.7109375" style="5" customWidth="1"/>
    <col min="770" max="770" width="38.42578125" style="5" customWidth="1"/>
    <col min="771" max="771" width="8" style="5" bestFit="1" customWidth="1"/>
    <col min="772" max="772" width="6.5703125" style="5" bestFit="1" customWidth="1"/>
    <col min="773" max="773" width="2" style="5" bestFit="1" customWidth="1"/>
    <col min="774" max="774" width="12.85546875" style="5" bestFit="1" customWidth="1"/>
    <col min="775" max="775" width="13.7109375" style="5" customWidth="1"/>
    <col min="776" max="776" width="3.140625" style="5" bestFit="1" customWidth="1"/>
    <col min="777" max="777" width="15.42578125" style="5" bestFit="1" customWidth="1"/>
    <col min="778" max="778" width="2.7109375" style="5" customWidth="1"/>
    <col min="779" max="779" width="11.85546875" style="5" customWidth="1"/>
    <col min="780" max="780" width="9.140625" style="5"/>
    <col min="781" max="781" width="11.85546875" style="5" customWidth="1"/>
    <col min="782" max="1024" width="9.140625" style="5"/>
    <col min="1025" max="1025" width="3.7109375" style="5" customWidth="1"/>
    <col min="1026" max="1026" width="38.42578125" style="5" customWidth="1"/>
    <col min="1027" max="1027" width="8" style="5" bestFit="1" customWidth="1"/>
    <col min="1028" max="1028" width="6.5703125" style="5" bestFit="1" customWidth="1"/>
    <col min="1029" max="1029" width="2" style="5" bestFit="1" customWidth="1"/>
    <col min="1030" max="1030" width="12.85546875" style="5" bestFit="1" customWidth="1"/>
    <col min="1031" max="1031" width="13.7109375" style="5" customWidth="1"/>
    <col min="1032" max="1032" width="3.140625" style="5" bestFit="1" customWidth="1"/>
    <col min="1033" max="1033" width="15.42578125" style="5" bestFit="1" customWidth="1"/>
    <col min="1034" max="1034" width="2.7109375" style="5" customWidth="1"/>
    <col min="1035" max="1035" width="11.85546875" style="5" customWidth="1"/>
    <col min="1036" max="1036" width="9.140625" style="5"/>
    <col min="1037" max="1037" width="11.85546875" style="5" customWidth="1"/>
    <col min="1038" max="1280" width="9.140625" style="5"/>
    <col min="1281" max="1281" width="3.7109375" style="5" customWidth="1"/>
    <col min="1282" max="1282" width="38.42578125" style="5" customWidth="1"/>
    <col min="1283" max="1283" width="8" style="5" bestFit="1" customWidth="1"/>
    <col min="1284" max="1284" width="6.5703125" style="5" bestFit="1" customWidth="1"/>
    <col min="1285" max="1285" width="2" style="5" bestFit="1" customWidth="1"/>
    <col min="1286" max="1286" width="12.85546875" style="5" bestFit="1" customWidth="1"/>
    <col min="1287" max="1287" width="13.7109375" style="5" customWidth="1"/>
    <col min="1288" max="1288" width="3.140625" style="5" bestFit="1" customWidth="1"/>
    <col min="1289" max="1289" width="15.42578125" style="5" bestFit="1" customWidth="1"/>
    <col min="1290" max="1290" width="2.7109375" style="5" customWidth="1"/>
    <col min="1291" max="1291" width="11.85546875" style="5" customWidth="1"/>
    <col min="1292" max="1292" width="9.140625" style="5"/>
    <col min="1293" max="1293" width="11.85546875" style="5" customWidth="1"/>
    <col min="1294" max="1536" width="9.140625" style="5"/>
    <col min="1537" max="1537" width="3.7109375" style="5" customWidth="1"/>
    <col min="1538" max="1538" width="38.42578125" style="5" customWidth="1"/>
    <col min="1539" max="1539" width="8" style="5" bestFit="1" customWidth="1"/>
    <col min="1540" max="1540" width="6.5703125" style="5" bestFit="1" customWidth="1"/>
    <col min="1541" max="1541" width="2" style="5" bestFit="1" customWidth="1"/>
    <col min="1542" max="1542" width="12.85546875" style="5" bestFit="1" customWidth="1"/>
    <col min="1543" max="1543" width="13.7109375" style="5" customWidth="1"/>
    <col min="1544" max="1544" width="3.140625" style="5" bestFit="1" customWidth="1"/>
    <col min="1545" max="1545" width="15.42578125" style="5" bestFit="1" customWidth="1"/>
    <col min="1546" max="1546" width="2.7109375" style="5" customWidth="1"/>
    <col min="1547" max="1547" width="11.85546875" style="5" customWidth="1"/>
    <col min="1548" max="1548" width="9.140625" style="5"/>
    <col min="1549" max="1549" width="11.85546875" style="5" customWidth="1"/>
    <col min="1550" max="1792" width="9.140625" style="5"/>
    <col min="1793" max="1793" width="3.7109375" style="5" customWidth="1"/>
    <col min="1794" max="1794" width="38.42578125" style="5" customWidth="1"/>
    <col min="1795" max="1795" width="8" style="5" bestFit="1" customWidth="1"/>
    <col min="1796" max="1796" width="6.5703125" style="5" bestFit="1" customWidth="1"/>
    <col min="1797" max="1797" width="2" style="5" bestFit="1" customWidth="1"/>
    <col min="1798" max="1798" width="12.85546875" style="5" bestFit="1" customWidth="1"/>
    <col min="1799" max="1799" width="13.7109375" style="5" customWidth="1"/>
    <col min="1800" max="1800" width="3.140625" style="5" bestFit="1" customWidth="1"/>
    <col min="1801" max="1801" width="15.42578125" style="5" bestFit="1" customWidth="1"/>
    <col min="1802" max="1802" width="2.7109375" style="5" customWidth="1"/>
    <col min="1803" max="1803" width="11.85546875" style="5" customWidth="1"/>
    <col min="1804" max="1804" width="9.140625" style="5"/>
    <col min="1805" max="1805" width="11.85546875" style="5" customWidth="1"/>
    <col min="1806" max="2048" width="9.140625" style="5"/>
    <col min="2049" max="2049" width="3.7109375" style="5" customWidth="1"/>
    <col min="2050" max="2050" width="38.42578125" style="5" customWidth="1"/>
    <col min="2051" max="2051" width="8" style="5" bestFit="1" customWidth="1"/>
    <col min="2052" max="2052" width="6.5703125" style="5" bestFit="1" customWidth="1"/>
    <col min="2053" max="2053" width="2" style="5" bestFit="1" customWidth="1"/>
    <col min="2054" max="2054" width="12.85546875" style="5" bestFit="1" customWidth="1"/>
    <col min="2055" max="2055" width="13.7109375" style="5" customWidth="1"/>
    <col min="2056" max="2056" width="3.140625" style="5" bestFit="1" customWidth="1"/>
    <col min="2057" max="2057" width="15.42578125" style="5" bestFit="1" customWidth="1"/>
    <col min="2058" max="2058" width="2.7109375" style="5" customWidth="1"/>
    <col min="2059" max="2059" width="11.85546875" style="5" customWidth="1"/>
    <col min="2060" max="2060" width="9.140625" style="5"/>
    <col min="2061" max="2061" width="11.85546875" style="5" customWidth="1"/>
    <col min="2062" max="2304" width="9.140625" style="5"/>
    <col min="2305" max="2305" width="3.7109375" style="5" customWidth="1"/>
    <col min="2306" max="2306" width="38.42578125" style="5" customWidth="1"/>
    <col min="2307" max="2307" width="8" style="5" bestFit="1" customWidth="1"/>
    <col min="2308" max="2308" width="6.5703125" style="5" bestFit="1" customWidth="1"/>
    <col min="2309" max="2309" width="2" style="5" bestFit="1" customWidth="1"/>
    <col min="2310" max="2310" width="12.85546875" style="5" bestFit="1" customWidth="1"/>
    <col min="2311" max="2311" width="13.7109375" style="5" customWidth="1"/>
    <col min="2312" max="2312" width="3.140625" style="5" bestFit="1" customWidth="1"/>
    <col min="2313" max="2313" width="15.42578125" style="5" bestFit="1" customWidth="1"/>
    <col min="2314" max="2314" width="2.7109375" style="5" customWidth="1"/>
    <col min="2315" max="2315" width="11.85546875" style="5" customWidth="1"/>
    <col min="2316" max="2316" width="9.140625" style="5"/>
    <col min="2317" max="2317" width="11.85546875" style="5" customWidth="1"/>
    <col min="2318" max="2560" width="9.140625" style="5"/>
    <col min="2561" max="2561" width="3.7109375" style="5" customWidth="1"/>
    <col min="2562" max="2562" width="38.42578125" style="5" customWidth="1"/>
    <col min="2563" max="2563" width="8" style="5" bestFit="1" customWidth="1"/>
    <col min="2564" max="2564" width="6.5703125" style="5" bestFit="1" customWidth="1"/>
    <col min="2565" max="2565" width="2" style="5" bestFit="1" customWidth="1"/>
    <col min="2566" max="2566" width="12.85546875" style="5" bestFit="1" customWidth="1"/>
    <col min="2567" max="2567" width="13.7109375" style="5" customWidth="1"/>
    <col min="2568" max="2568" width="3.140625" style="5" bestFit="1" customWidth="1"/>
    <col min="2569" max="2569" width="15.42578125" style="5" bestFit="1" customWidth="1"/>
    <col min="2570" max="2570" width="2.7109375" style="5" customWidth="1"/>
    <col min="2571" max="2571" width="11.85546875" style="5" customWidth="1"/>
    <col min="2572" max="2572" width="9.140625" style="5"/>
    <col min="2573" max="2573" width="11.85546875" style="5" customWidth="1"/>
    <col min="2574" max="2816" width="9.140625" style="5"/>
    <col min="2817" max="2817" width="3.7109375" style="5" customWidth="1"/>
    <col min="2818" max="2818" width="38.42578125" style="5" customWidth="1"/>
    <col min="2819" max="2819" width="8" style="5" bestFit="1" customWidth="1"/>
    <col min="2820" max="2820" width="6.5703125" style="5" bestFit="1" customWidth="1"/>
    <col min="2821" max="2821" width="2" style="5" bestFit="1" customWidth="1"/>
    <col min="2822" max="2822" width="12.85546875" style="5" bestFit="1" customWidth="1"/>
    <col min="2823" max="2823" width="13.7109375" style="5" customWidth="1"/>
    <col min="2824" max="2824" width="3.140625" style="5" bestFit="1" customWidth="1"/>
    <col min="2825" max="2825" width="15.42578125" style="5" bestFit="1" customWidth="1"/>
    <col min="2826" max="2826" width="2.7109375" style="5" customWidth="1"/>
    <col min="2827" max="2827" width="11.85546875" style="5" customWidth="1"/>
    <col min="2828" max="2828" width="9.140625" style="5"/>
    <col min="2829" max="2829" width="11.85546875" style="5" customWidth="1"/>
    <col min="2830" max="3072" width="9.140625" style="5"/>
    <col min="3073" max="3073" width="3.7109375" style="5" customWidth="1"/>
    <col min="3074" max="3074" width="38.42578125" style="5" customWidth="1"/>
    <col min="3075" max="3075" width="8" style="5" bestFit="1" customWidth="1"/>
    <col min="3076" max="3076" width="6.5703125" style="5" bestFit="1" customWidth="1"/>
    <col min="3077" max="3077" width="2" style="5" bestFit="1" customWidth="1"/>
    <col min="3078" max="3078" width="12.85546875" style="5" bestFit="1" customWidth="1"/>
    <col min="3079" max="3079" width="13.7109375" style="5" customWidth="1"/>
    <col min="3080" max="3080" width="3.140625" style="5" bestFit="1" customWidth="1"/>
    <col min="3081" max="3081" width="15.42578125" style="5" bestFit="1" customWidth="1"/>
    <col min="3082" max="3082" width="2.7109375" style="5" customWidth="1"/>
    <col min="3083" max="3083" width="11.85546875" style="5" customWidth="1"/>
    <col min="3084" max="3084" width="9.140625" style="5"/>
    <col min="3085" max="3085" width="11.85546875" style="5" customWidth="1"/>
    <col min="3086" max="3328" width="9.140625" style="5"/>
    <col min="3329" max="3329" width="3.7109375" style="5" customWidth="1"/>
    <col min="3330" max="3330" width="38.42578125" style="5" customWidth="1"/>
    <col min="3331" max="3331" width="8" style="5" bestFit="1" customWidth="1"/>
    <col min="3332" max="3332" width="6.5703125" style="5" bestFit="1" customWidth="1"/>
    <col min="3333" max="3333" width="2" style="5" bestFit="1" customWidth="1"/>
    <col min="3334" max="3334" width="12.85546875" style="5" bestFit="1" customWidth="1"/>
    <col min="3335" max="3335" width="13.7109375" style="5" customWidth="1"/>
    <col min="3336" max="3336" width="3.140625" style="5" bestFit="1" customWidth="1"/>
    <col min="3337" max="3337" width="15.42578125" style="5" bestFit="1" customWidth="1"/>
    <col min="3338" max="3338" width="2.7109375" style="5" customWidth="1"/>
    <col min="3339" max="3339" width="11.85546875" style="5" customWidth="1"/>
    <col min="3340" max="3340" width="9.140625" style="5"/>
    <col min="3341" max="3341" width="11.85546875" style="5" customWidth="1"/>
    <col min="3342" max="3584" width="9.140625" style="5"/>
    <col min="3585" max="3585" width="3.7109375" style="5" customWidth="1"/>
    <col min="3586" max="3586" width="38.42578125" style="5" customWidth="1"/>
    <col min="3587" max="3587" width="8" style="5" bestFit="1" customWidth="1"/>
    <col min="3588" max="3588" width="6.5703125" style="5" bestFit="1" customWidth="1"/>
    <col min="3589" max="3589" width="2" style="5" bestFit="1" customWidth="1"/>
    <col min="3590" max="3590" width="12.85546875" style="5" bestFit="1" customWidth="1"/>
    <col min="3591" max="3591" width="13.7109375" style="5" customWidth="1"/>
    <col min="3592" max="3592" width="3.140625" style="5" bestFit="1" customWidth="1"/>
    <col min="3593" max="3593" width="15.42578125" style="5" bestFit="1" customWidth="1"/>
    <col min="3594" max="3594" width="2.7109375" style="5" customWidth="1"/>
    <col min="3595" max="3595" width="11.85546875" style="5" customWidth="1"/>
    <col min="3596" max="3596" width="9.140625" style="5"/>
    <col min="3597" max="3597" width="11.85546875" style="5" customWidth="1"/>
    <col min="3598" max="3840" width="9.140625" style="5"/>
    <col min="3841" max="3841" width="3.7109375" style="5" customWidth="1"/>
    <col min="3842" max="3842" width="38.42578125" style="5" customWidth="1"/>
    <col min="3843" max="3843" width="8" style="5" bestFit="1" customWidth="1"/>
    <col min="3844" max="3844" width="6.5703125" style="5" bestFit="1" customWidth="1"/>
    <col min="3845" max="3845" width="2" style="5" bestFit="1" customWidth="1"/>
    <col min="3846" max="3846" width="12.85546875" style="5" bestFit="1" customWidth="1"/>
    <col min="3847" max="3847" width="13.7109375" style="5" customWidth="1"/>
    <col min="3848" max="3848" width="3.140625" style="5" bestFit="1" customWidth="1"/>
    <col min="3849" max="3849" width="15.42578125" style="5" bestFit="1" customWidth="1"/>
    <col min="3850" max="3850" width="2.7109375" style="5" customWidth="1"/>
    <col min="3851" max="3851" width="11.85546875" style="5" customWidth="1"/>
    <col min="3852" max="3852" width="9.140625" style="5"/>
    <col min="3853" max="3853" width="11.85546875" style="5" customWidth="1"/>
    <col min="3854" max="4096" width="9.140625" style="5"/>
    <col min="4097" max="4097" width="3.7109375" style="5" customWidth="1"/>
    <col min="4098" max="4098" width="38.42578125" style="5" customWidth="1"/>
    <col min="4099" max="4099" width="8" style="5" bestFit="1" customWidth="1"/>
    <col min="4100" max="4100" width="6.5703125" style="5" bestFit="1" customWidth="1"/>
    <col min="4101" max="4101" width="2" style="5" bestFit="1" customWidth="1"/>
    <col min="4102" max="4102" width="12.85546875" style="5" bestFit="1" customWidth="1"/>
    <col min="4103" max="4103" width="13.7109375" style="5" customWidth="1"/>
    <col min="4104" max="4104" width="3.140625" style="5" bestFit="1" customWidth="1"/>
    <col min="4105" max="4105" width="15.42578125" style="5" bestFit="1" customWidth="1"/>
    <col min="4106" max="4106" width="2.7109375" style="5" customWidth="1"/>
    <col min="4107" max="4107" width="11.85546875" style="5" customWidth="1"/>
    <col min="4108" max="4108" width="9.140625" style="5"/>
    <col min="4109" max="4109" width="11.85546875" style="5" customWidth="1"/>
    <col min="4110" max="4352" width="9.140625" style="5"/>
    <col min="4353" max="4353" width="3.7109375" style="5" customWidth="1"/>
    <col min="4354" max="4354" width="38.42578125" style="5" customWidth="1"/>
    <col min="4355" max="4355" width="8" style="5" bestFit="1" customWidth="1"/>
    <col min="4356" max="4356" width="6.5703125" style="5" bestFit="1" customWidth="1"/>
    <col min="4357" max="4357" width="2" style="5" bestFit="1" customWidth="1"/>
    <col min="4358" max="4358" width="12.85546875" style="5" bestFit="1" customWidth="1"/>
    <col min="4359" max="4359" width="13.7109375" style="5" customWidth="1"/>
    <col min="4360" max="4360" width="3.140625" style="5" bestFit="1" customWidth="1"/>
    <col min="4361" max="4361" width="15.42578125" style="5" bestFit="1" customWidth="1"/>
    <col min="4362" max="4362" width="2.7109375" style="5" customWidth="1"/>
    <col min="4363" max="4363" width="11.85546875" style="5" customWidth="1"/>
    <col min="4364" max="4364" width="9.140625" style="5"/>
    <col min="4365" max="4365" width="11.85546875" style="5" customWidth="1"/>
    <col min="4366" max="4608" width="9.140625" style="5"/>
    <col min="4609" max="4609" width="3.7109375" style="5" customWidth="1"/>
    <col min="4610" max="4610" width="38.42578125" style="5" customWidth="1"/>
    <col min="4611" max="4611" width="8" style="5" bestFit="1" customWidth="1"/>
    <col min="4612" max="4612" width="6.5703125" style="5" bestFit="1" customWidth="1"/>
    <col min="4613" max="4613" width="2" style="5" bestFit="1" customWidth="1"/>
    <col min="4614" max="4614" width="12.85546875" style="5" bestFit="1" customWidth="1"/>
    <col min="4615" max="4615" width="13.7109375" style="5" customWidth="1"/>
    <col min="4616" max="4616" width="3.140625" style="5" bestFit="1" customWidth="1"/>
    <col min="4617" max="4617" width="15.42578125" style="5" bestFit="1" customWidth="1"/>
    <col min="4618" max="4618" width="2.7109375" style="5" customWidth="1"/>
    <col min="4619" max="4619" width="11.85546875" style="5" customWidth="1"/>
    <col min="4620" max="4620" width="9.140625" style="5"/>
    <col min="4621" max="4621" width="11.85546875" style="5" customWidth="1"/>
    <col min="4622" max="4864" width="9.140625" style="5"/>
    <col min="4865" max="4865" width="3.7109375" style="5" customWidth="1"/>
    <col min="4866" max="4866" width="38.42578125" style="5" customWidth="1"/>
    <col min="4867" max="4867" width="8" style="5" bestFit="1" customWidth="1"/>
    <col min="4868" max="4868" width="6.5703125" style="5" bestFit="1" customWidth="1"/>
    <col min="4869" max="4869" width="2" style="5" bestFit="1" customWidth="1"/>
    <col min="4870" max="4870" width="12.85546875" style="5" bestFit="1" customWidth="1"/>
    <col min="4871" max="4871" width="13.7109375" style="5" customWidth="1"/>
    <col min="4872" max="4872" width="3.140625" style="5" bestFit="1" customWidth="1"/>
    <col min="4873" max="4873" width="15.42578125" style="5" bestFit="1" customWidth="1"/>
    <col min="4874" max="4874" width="2.7109375" style="5" customWidth="1"/>
    <col min="4875" max="4875" width="11.85546875" style="5" customWidth="1"/>
    <col min="4876" max="4876" width="9.140625" style="5"/>
    <col min="4877" max="4877" width="11.85546875" style="5" customWidth="1"/>
    <col min="4878" max="5120" width="9.140625" style="5"/>
    <col min="5121" max="5121" width="3.7109375" style="5" customWidth="1"/>
    <col min="5122" max="5122" width="38.42578125" style="5" customWidth="1"/>
    <col min="5123" max="5123" width="8" style="5" bestFit="1" customWidth="1"/>
    <col min="5124" max="5124" width="6.5703125" style="5" bestFit="1" customWidth="1"/>
    <col min="5125" max="5125" width="2" style="5" bestFit="1" customWidth="1"/>
    <col min="5126" max="5126" width="12.85546875" style="5" bestFit="1" customWidth="1"/>
    <col min="5127" max="5127" width="13.7109375" style="5" customWidth="1"/>
    <col min="5128" max="5128" width="3.140625" style="5" bestFit="1" customWidth="1"/>
    <col min="5129" max="5129" width="15.42578125" style="5" bestFit="1" customWidth="1"/>
    <col min="5130" max="5130" width="2.7109375" style="5" customWidth="1"/>
    <col min="5131" max="5131" width="11.85546875" style="5" customWidth="1"/>
    <col min="5132" max="5132" width="9.140625" style="5"/>
    <col min="5133" max="5133" width="11.85546875" style="5" customWidth="1"/>
    <col min="5134" max="5376" width="9.140625" style="5"/>
    <col min="5377" max="5377" width="3.7109375" style="5" customWidth="1"/>
    <col min="5378" max="5378" width="38.42578125" style="5" customWidth="1"/>
    <col min="5379" max="5379" width="8" style="5" bestFit="1" customWidth="1"/>
    <col min="5380" max="5380" width="6.5703125" style="5" bestFit="1" customWidth="1"/>
    <col min="5381" max="5381" width="2" style="5" bestFit="1" customWidth="1"/>
    <col min="5382" max="5382" width="12.85546875" style="5" bestFit="1" customWidth="1"/>
    <col min="5383" max="5383" width="13.7109375" style="5" customWidth="1"/>
    <col min="5384" max="5384" width="3.140625" style="5" bestFit="1" customWidth="1"/>
    <col min="5385" max="5385" width="15.42578125" style="5" bestFit="1" customWidth="1"/>
    <col min="5386" max="5386" width="2.7109375" style="5" customWidth="1"/>
    <col min="5387" max="5387" width="11.85546875" style="5" customWidth="1"/>
    <col min="5388" max="5388" width="9.140625" style="5"/>
    <col min="5389" max="5389" width="11.85546875" style="5" customWidth="1"/>
    <col min="5390" max="5632" width="9.140625" style="5"/>
    <col min="5633" max="5633" width="3.7109375" style="5" customWidth="1"/>
    <col min="5634" max="5634" width="38.42578125" style="5" customWidth="1"/>
    <col min="5635" max="5635" width="8" style="5" bestFit="1" customWidth="1"/>
    <col min="5636" max="5636" width="6.5703125" style="5" bestFit="1" customWidth="1"/>
    <col min="5637" max="5637" width="2" style="5" bestFit="1" customWidth="1"/>
    <col min="5638" max="5638" width="12.85546875" style="5" bestFit="1" customWidth="1"/>
    <col min="5639" max="5639" width="13.7109375" style="5" customWidth="1"/>
    <col min="5640" max="5640" width="3.140625" style="5" bestFit="1" customWidth="1"/>
    <col min="5641" max="5641" width="15.42578125" style="5" bestFit="1" customWidth="1"/>
    <col min="5642" max="5642" width="2.7109375" style="5" customWidth="1"/>
    <col min="5643" max="5643" width="11.85546875" style="5" customWidth="1"/>
    <col min="5644" max="5644" width="9.140625" style="5"/>
    <col min="5645" max="5645" width="11.85546875" style="5" customWidth="1"/>
    <col min="5646" max="5888" width="9.140625" style="5"/>
    <col min="5889" max="5889" width="3.7109375" style="5" customWidth="1"/>
    <col min="5890" max="5890" width="38.42578125" style="5" customWidth="1"/>
    <col min="5891" max="5891" width="8" style="5" bestFit="1" customWidth="1"/>
    <col min="5892" max="5892" width="6.5703125" style="5" bestFit="1" customWidth="1"/>
    <col min="5893" max="5893" width="2" style="5" bestFit="1" customWidth="1"/>
    <col min="5894" max="5894" width="12.85546875" style="5" bestFit="1" customWidth="1"/>
    <col min="5895" max="5895" width="13.7109375" style="5" customWidth="1"/>
    <col min="5896" max="5896" width="3.140625" style="5" bestFit="1" customWidth="1"/>
    <col min="5897" max="5897" width="15.42578125" style="5" bestFit="1" customWidth="1"/>
    <col min="5898" max="5898" width="2.7109375" style="5" customWidth="1"/>
    <col min="5899" max="5899" width="11.85546875" style="5" customWidth="1"/>
    <col min="5900" max="5900" width="9.140625" style="5"/>
    <col min="5901" max="5901" width="11.85546875" style="5" customWidth="1"/>
    <col min="5902" max="6144" width="9.140625" style="5"/>
    <col min="6145" max="6145" width="3.7109375" style="5" customWidth="1"/>
    <col min="6146" max="6146" width="38.42578125" style="5" customWidth="1"/>
    <col min="6147" max="6147" width="8" style="5" bestFit="1" customWidth="1"/>
    <col min="6148" max="6148" width="6.5703125" style="5" bestFit="1" customWidth="1"/>
    <col min="6149" max="6149" width="2" style="5" bestFit="1" customWidth="1"/>
    <col min="6150" max="6150" width="12.85546875" style="5" bestFit="1" customWidth="1"/>
    <col min="6151" max="6151" width="13.7109375" style="5" customWidth="1"/>
    <col min="6152" max="6152" width="3.140625" style="5" bestFit="1" customWidth="1"/>
    <col min="6153" max="6153" width="15.42578125" style="5" bestFit="1" customWidth="1"/>
    <col min="6154" max="6154" width="2.7109375" style="5" customWidth="1"/>
    <col min="6155" max="6155" width="11.85546875" style="5" customWidth="1"/>
    <col min="6156" max="6156" width="9.140625" style="5"/>
    <col min="6157" max="6157" width="11.85546875" style="5" customWidth="1"/>
    <col min="6158" max="6400" width="9.140625" style="5"/>
    <col min="6401" max="6401" width="3.7109375" style="5" customWidth="1"/>
    <col min="6402" max="6402" width="38.42578125" style="5" customWidth="1"/>
    <col min="6403" max="6403" width="8" style="5" bestFit="1" customWidth="1"/>
    <col min="6404" max="6404" width="6.5703125" style="5" bestFit="1" customWidth="1"/>
    <col min="6405" max="6405" width="2" style="5" bestFit="1" customWidth="1"/>
    <col min="6406" max="6406" width="12.85546875" style="5" bestFit="1" customWidth="1"/>
    <col min="6407" max="6407" width="13.7109375" style="5" customWidth="1"/>
    <col min="6408" max="6408" width="3.140625" style="5" bestFit="1" customWidth="1"/>
    <col min="6409" max="6409" width="15.42578125" style="5" bestFit="1" customWidth="1"/>
    <col min="6410" max="6410" width="2.7109375" style="5" customWidth="1"/>
    <col min="6411" max="6411" width="11.85546875" style="5" customWidth="1"/>
    <col min="6412" max="6412" width="9.140625" style="5"/>
    <col min="6413" max="6413" width="11.85546875" style="5" customWidth="1"/>
    <col min="6414" max="6656" width="9.140625" style="5"/>
    <col min="6657" max="6657" width="3.7109375" style="5" customWidth="1"/>
    <col min="6658" max="6658" width="38.42578125" style="5" customWidth="1"/>
    <col min="6659" max="6659" width="8" style="5" bestFit="1" customWidth="1"/>
    <col min="6660" max="6660" width="6.5703125" style="5" bestFit="1" customWidth="1"/>
    <col min="6661" max="6661" width="2" style="5" bestFit="1" customWidth="1"/>
    <col min="6662" max="6662" width="12.85546875" style="5" bestFit="1" customWidth="1"/>
    <col min="6663" max="6663" width="13.7109375" style="5" customWidth="1"/>
    <col min="6664" max="6664" width="3.140625" style="5" bestFit="1" customWidth="1"/>
    <col min="6665" max="6665" width="15.42578125" style="5" bestFit="1" customWidth="1"/>
    <col min="6666" max="6666" width="2.7109375" style="5" customWidth="1"/>
    <col min="6667" max="6667" width="11.85546875" style="5" customWidth="1"/>
    <col min="6668" max="6668" width="9.140625" style="5"/>
    <col min="6669" max="6669" width="11.85546875" style="5" customWidth="1"/>
    <col min="6670" max="6912" width="9.140625" style="5"/>
    <col min="6913" max="6913" width="3.7109375" style="5" customWidth="1"/>
    <col min="6914" max="6914" width="38.42578125" style="5" customWidth="1"/>
    <col min="6915" max="6915" width="8" style="5" bestFit="1" customWidth="1"/>
    <col min="6916" max="6916" width="6.5703125" style="5" bestFit="1" customWidth="1"/>
    <col min="6917" max="6917" width="2" style="5" bestFit="1" customWidth="1"/>
    <col min="6918" max="6918" width="12.85546875" style="5" bestFit="1" customWidth="1"/>
    <col min="6919" max="6919" width="13.7109375" style="5" customWidth="1"/>
    <col min="6920" max="6920" width="3.140625" style="5" bestFit="1" customWidth="1"/>
    <col min="6921" max="6921" width="15.42578125" style="5" bestFit="1" customWidth="1"/>
    <col min="6922" max="6922" width="2.7109375" style="5" customWidth="1"/>
    <col min="6923" max="6923" width="11.85546875" style="5" customWidth="1"/>
    <col min="6924" max="6924" width="9.140625" style="5"/>
    <col min="6925" max="6925" width="11.85546875" style="5" customWidth="1"/>
    <col min="6926" max="7168" width="9.140625" style="5"/>
    <col min="7169" max="7169" width="3.7109375" style="5" customWidth="1"/>
    <col min="7170" max="7170" width="38.42578125" style="5" customWidth="1"/>
    <col min="7171" max="7171" width="8" style="5" bestFit="1" customWidth="1"/>
    <col min="7172" max="7172" width="6.5703125" style="5" bestFit="1" customWidth="1"/>
    <col min="7173" max="7173" width="2" style="5" bestFit="1" customWidth="1"/>
    <col min="7174" max="7174" width="12.85546875" style="5" bestFit="1" customWidth="1"/>
    <col min="7175" max="7175" width="13.7109375" style="5" customWidth="1"/>
    <col min="7176" max="7176" width="3.140625" style="5" bestFit="1" customWidth="1"/>
    <col min="7177" max="7177" width="15.42578125" style="5" bestFit="1" customWidth="1"/>
    <col min="7178" max="7178" width="2.7109375" style="5" customWidth="1"/>
    <col min="7179" max="7179" width="11.85546875" style="5" customWidth="1"/>
    <col min="7180" max="7180" width="9.140625" style="5"/>
    <col min="7181" max="7181" width="11.85546875" style="5" customWidth="1"/>
    <col min="7182" max="7424" width="9.140625" style="5"/>
    <col min="7425" max="7425" width="3.7109375" style="5" customWidth="1"/>
    <col min="7426" max="7426" width="38.42578125" style="5" customWidth="1"/>
    <col min="7427" max="7427" width="8" style="5" bestFit="1" customWidth="1"/>
    <col min="7428" max="7428" width="6.5703125" style="5" bestFit="1" customWidth="1"/>
    <col min="7429" max="7429" width="2" style="5" bestFit="1" customWidth="1"/>
    <col min="7430" max="7430" width="12.85546875" style="5" bestFit="1" customWidth="1"/>
    <col min="7431" max="7431" width="13.7109375" style="5" customWidth="1"/>
    <col min="7432" max="7432" width="3.140625" style="5" bestFit="1" customWidth="1"/>
    <col min="7433" max="7433" width="15.42578125" style="5" bestFit="1" customWidth="1"/>
    <col min="7434" max="7434" width="2.7109375" style="5" customWidth="1"/>
    <col min="7435" max="7435" width="11.85546875" style="5" customWidth="1"/>
    <col min="7436" max="7436" width="9.140625" style="5"/>
    <col min="7437" max="7437" width="11.85546875" style="5" customWidth="1"/>
    <col min="7438" max="7680" width="9.140625" style="5"/>
    <col min="7681" max="7681" width="3.7109375" style="5" customWidth="1"/>
    <col min="7682" max="7682" width="38.42578125" style="5" customWidth="1"/>
    <col min="7683" max="7683" width="8" style="5" bestFit="1" customWidth="1"/>
    <col min="7684" max="7684" width="6.5703125" style="5" bestFit="1" customWidth="1"/>
    <col min="7685" max="7685" width="2" style="5" bestFit="1" customWidth="1"/>
    <col min="7686" max="7686" width="12.85546875" style="5" bestFit="1" customWidth="1"/>
    <col min="7687" max="7687" width="13.7109375" style="5" customWidth="1"/>
    <col min="7688" max="7688" width="3.140625" style="5" bestFit="1" customWidth="1"/>
    <col min="7689" max="7689" width="15.42578125" style="5" bestFit="1" customWidth="1"/>
    <col min="7690" max="7690" width="2.7109375" style="5" customWidth="1"/>
    <col min="7691" max="7691" width="11.85546875" style="5" customWidth="1"/>
    <col min="7692" max="7692" width="9.140625" style="5"/>
    <col min="7693" max="7693" width="11.85546875" style="5" customWidth="1"/>
    <col min="7694" max="7936" width="9.140625" style="5"/>
    <col min="7937" max="7937" width="3.7109375" style="5" customWidth="1"/>
    <col min="7938" max="7938" width="38.42578125" style="5" customWidth="1"/>
    <col min="7939" max="7939" width="8" style="5" bestFit="1" customWidth="1"/>
    <col min="7940" max="7940" width="6.5703125" style="5" bestFit="1" customWidth="1"/>
    <col min="7941" max="7941" width="2" style="5" bestFit="1" customWidth="1"/>
    <col min="7942" max="7942" width="12.85546875" style="5" bestFit="1" customWidth="1"/>
    <col min="7943" max="7943" width="13.7109375" style="5" customWidth="1"/>
    <col min="7944" max="7944" width="3.140625" style="5" bestFit="1" customWidth="1"/>
    <col min="7945" max="7945" width="15.42578125" style="5" bestFit="1" customWidth="1"/>
    <col min="7946" max="7946" width="2.7109375" style="5" customWidth="1"/>
    <col min="7947" max="7947" width="11.85546875" style="5" customWidth="1"/>
    <col min="7948" max="7948" width="9.140625" style="5"/>
    <col min="7949" max="7949" width="11.85546875" style="5" customWidth="1"/>
    <col min="7950" max="8192" width="9.140625" style="5"/>
    <col min="8193" max="8193" width="3.7109375" style="5" customWidth="1"/>
    <col min="8194" max="8194" width="38.42578125" style="5" customWidth="1"/>
    <col min="8195" max="8195" width="8" style="5" bestFit="1" customWidth="1"/>
    <col min="8196" max="8196" width="6.5703125" style="5" bestFit="1" customWidth="1"/>
    <col min="8197" max="8197" width="2" style="5" bestFit="1" customWidth="1"/>
    <col min="8198" max="8198" width="12.85546875" style="5" bestFit="1" customWidth="1"/>
    <col min="8199" max="8199" width="13.7109375" style="5" customWidth="1"/>
    <col min="8200" max="8200" width="3.140625" style="5" bestFit="1" customWidth="1"/>
    <col min="8201" max="8201" width="15.42578125" style="5" bestFit="1" customWidth="1"/>
    <col min="8202" max="8202" width="2.7109375" style="5" customWidth="1"/>
    <col min="8203" max="8203" width="11.85546875" style="5" customWidth="1"/>
    <col min="8204" max="8204" width="9.140625" style="5"/>
    <col min="8205" max="8205" width="11.85546875" style="5" customWidth="1"/>
    <col min="8206" max="8448" width="9.140625" style="5"/>
    <col min="8449" max="8449" width="3.7109375" style="5" customWidth="1"/>
    <col min="8450" max="8450" width="38.42578125" style="5" customWidth="1"/>
    <col min="8451" max="8451" width="8" style="5" bestFit="1" customWidth="1"/>
    <col min="8452" max="8452" width="6.5703125" style="5" bestFit="1" customWidth="1"/>
    <col min="8453" max="8453" width="2" style="5" bestFit="1" customWidth="1"/>
    <col min="8454" max="8454" width="12.85546875" style="5" bestFit="1" customWidth="1"/>
    <col min="8455" max="8455" width="13.7109375" style="5" customWidth="1"/>
    <col min="8456" max="8456" width="3.140625" style="5" bestFit="1" customWidth="1"/>
    <col min="8457" max="8457" width="15.42578125" style="5" bestFit="1" customWidth="1"/>
    <col min="8458" max="8458" width="2.7109375" style="5" customWidth="1"/>
    <col min="8459" max="8459" width="11.85546875" style="5" customWidth="1"/>
    <col min="8460" max="8460" width="9.140625" style="5"/>
    <col min="8461" max="8461" width="11.85546875" style="5" customWidth="1"/>
    <col min="8462" max="8704" width="9.140625" style="5"/>
    <col min="8705" max="8705" width="3.7109375" style="5" customWidth="1"/>
    <col min="8706" max="8706" width="38.42578125" style="5" customWidth="1"/>
    <col min="8707" max="8707" width="8" style="5" bestFit="1" customWidth="1"/>
    <col min="8708" max="8708" width="6.5703125" style="5" bestFit="1" customWidth="1"/>
    <col min="8709" max="8709" width="2" style="5" bestFit="1" customWidth="1"/>
    <col min="8710" max="8710" width="12.85546875" style="5" bestFit="1" customWidth="1"/>
    <col min="8711" max="8711" width="13.7109375" style="5" customWidth="1"/>
    <col min="8712" max="8712" width="3.140625" style="5" bestFit="1" customWidth="1"/>
    <col min="8713" max="8713" width="15.42578125" style="5" bestFit="1" customWidth="1"/>
    <col min="8714" max="8714" width="2.7109375" style="5" customWidth="1"/>
    <col min="8715" max="8715" width="11.85546875" style="5" customWidth="1"/>
    <col min="8716" max="8716" width="9.140625" style="5"/>
    <col min="8717" max="8717" width="11.85546875" style="5" customWidth="1"/>
    <col min="8718" max="8960" width="9.140625" style="5"/>
    <col min="8961" max="8961" width="3.7109375" style="5" customWidth="1"/>
    <col min="8962" max="8962" width="38.42578125" style="5" customWidth="1"/>
    <col min="8963" max="8963" width="8" style="5" bestFit="1" customWidth="1"/>
    <col min="8964" max="8964" width="6.5703125" style="5" bestFit="1" customWidth="1"/>
    <col min="8965" max="8965" width="2" style="5" bestFit="1" customWidth="1"/>
    <col min="8966" max="8966" width="12.85546875" style="5" bestFit="1" customWidth="1"/>
    <col min="8967" max="8967" width="13.7109375" style="5" customWidth="1"/>
    <col min="8968" max="8968" width="3.140625" style="5" bestFit="1" customWidth="1"/>
    <col min="8969" max="8969" width="15.42578125" style="5" bestFit="1" customWidth="1"/>
    <col min="8970" max="8970" width="2.7109375" style="5" customWidth="1"/>
    <col min="8971" max="8971" width="11.85546875" style="5" customWidth="1"/>
    <col min="8972" max="8972" width="9.140625" style="5"/>
    <col min="8973" max="8973" width="11.85546875" style="5" customWidth="1"/>
    <col min="8974" max="9216" width="9.140625" style="5"/>
    <col min="9217" max="9217" width="3.7109375" style="5" customWidth="1"/>
    <col min="9218" max="9218" width="38.42578125" style="5" customWidth="1"/>
    <col min="9219" max="9219" width="8" style="5" bestFit="1" customWidth="1"/>
    <col min="9220" max="9220" width="6.5703125" style="5" bestFit="1" customWidth="1"/>
    <col min="9221" max="9221" width="2" style="5" bestFit="1" customWidth="1"/>
    <col min="9222" max="9222" width="12.85546875" style="5" bestFit="1" customWidth="1"/>
    <col min="9223" max="9223" width="13.7109375" style="5" customWidth="1"/>
    <col min="9224" max="9224" width="3.140625" style="5" bestFit="1" customWidth="1"/>
    <col min="9225" max="9225" width="15.42578125" style="5" bestFit="1" customWidth="1"/>
    <col min="9226" max="9226" width="2.7109375" style="5" customWidth="1"/>
    <col min="9227" max="9227" width="11.85546875" style="5" customWidth="1"/>
    <col min="9228" max="9228" width="9.140625" style="5"/>
    <col min="9229" max="9229" width="11.85546875" style="5" customWidth="1"/>
    <col min="9230" max="9472" width="9.140625" style="5"/>
    <col min="9473" max="9473" width="3.7109375" style="5" customWidth="1"/>
    <col min="9474" max="9474" width="38.42578125" style="5" customWidth="1"/>
    <col min="9475" max="9475" width="8" style="5" bestFit="1" customWidth="1"/>
    <col min="9476" max="9476" width="6.5703125" style="5" bestFit="1" customWidth="1"/>
    <col min="9477" max="9477" width="2" style="5" bestFit="1" customWidth="1"/>
    <col min="9478" max="9478" width="12.85546875" style="5" bestFit="1" customWidth="1"/>
    <col min="9479" max="9479" width="13.7109375" style="5" customWidth="1"/>
    <col min="9480" max="9480" width="3.140625" style="5" bestFit="1" customWidth="1"/>
    <col min="9481" max="9481" width="15.42578125" style="5" bestFit="1" customWidth="1"/>
    <col min="9482" max="9482" width="2.7109375" style="5" customWidth="1"/>
    <col min="9483" max="9483" width="11.85546875" style="5" customWidth="1"/>
    <col min="9484" max="9484" width="9.140625" style="5"/>
    <col min="9485" max="9485" width="11.85546875" style="5" customWidth="1"/>
    <col min="9486" max="9728" width="9.140625" style="5"/>
    <col min="9729" max="9729" width="3.7109375" style="5" customWidth="1"/>
    <col min="9730" max="9730" width="38.42578125" style="5" customWidth="1"/>
    <col min="9731" max="9731" width="8" style="5" bestFit="1" customWidth="1"/>
    <col min="9732" max="9732" width="6.5703125" style="5" bestFit="1" customWidth="1"/>
    <col min="9733" max="9733" width="2" style="5" bestFit="1" customWidth="1"/>
    <col min="9734" max="9734" width="12.85546875" style="5" bestFit="1" customWidth="1"/>
    <col min="9735" max="9735" width="13.7109375" style="5" customWidth="1"/>
    <col min="9736" max="9736" width="3.140625" style="5" bestFit="1" customWidth="1"/>
    <col min="9737" max="9737" width="15.42578125" style="5" bestFit="1" customWidth="1"/>
    <col min="9738" max="9738" width="2.7109375" style="5" customWidth="1"/>
    <col min="9739" max="9739" width="11.85546875" style="5" customWidth="1"/>
    <col min="9740" max="9740" width="9.140625" style="5"/>
    <col min="9741" max="9741" width="11.85546875" style="5" customWidth="1"/>
    <col min="9742" max="9984" width="9.140625" style="5"/>
    <col min="9985" max="9985" width="3.7109375" style="5" customWidth="1"/>
    <col min="9986" max="9986" width="38.42578125" style="5" customWidth="1"/>
    <col min="9987" max="9987" width="8" style="5" bestFit="1" customWidth="1"/>
    <col min="9988" max="9988" width="6.5703125" style="5" bestFit="1" customWidth="1"/>
    <col min="9989" max="9989" width="2" style="5" bestFit="1" customWidth="1"/>
    <col min="9990" max="9990" width="12.85546875" style="5" bestFit="1" customWidth="1"/>
    <col min="9991" max="9991" width="13.7109375" style="5" customWidth="1"/>
    <col min="9992" max="9992" width="3.140625" style="5" bestFit="1" customWidth="1"/>
    <col min="9993" max="9993" width="15.42578125" style="5" bestFit="1" customWidth="1"/>
    <col min="9994" max="9994" width="2.7109375" style="5" customWidth="1"/>
    <col min="9995" max="9995" width="11.85546875" style="5" customWidth="1"/>
    <col min="9996" max="9996" width="9.140625" style="5"/>
    <col min="9997" max="9997" width="11.85546875" style="5" customWidth="1"/>
    <col min="9998" max="10240" width="9.140625" style="5"/>
    <col min="10241" max="10241" width="3.7109375" style="5" customWidth="1"/>
    <col min="10242" max="10242" width="38.42578125" style="5" customWidth="1"/>
    <col min="10243" max="10243" width="8" style="5" bestFit="1" customWidth="1"/>
    <col min="10244" max="10244" width="6.5703125" style="5" bestFit="1" customWidth="1"/>
    <col min="10245" max="10245" width="2" style="5" bestFit="1" customWidth="1"/>
    <col min="10246" max="10246" width="12.85546875" style="5" bestFit="1" customWidth="1"/>
    <col min="10247" max="10247" width="13.7109375" style="5" customWidth="1"/>
    <col min="10248" max="10248" width="3.140625" style="5" bestFit="1" customWidth="1"/>
    <col min="10249" max="10249" width="15.42578125" style="5" bestFit="1" customWidth="1"/>
    <col min="10250" max="10250" width="2.7109375" style="5" customWidth="1"/>
    <col min="10251" max="10251" width="11.85546875" style="5" customWidth="1"/>
    <col min="10252" max="10252" width="9.140625" style="5"/>
    <col min="10253" max="10253" width="11.85546875" style="5" customWidth="1"/>
    <col min="10254" max="10496" width="9.140625" style="5"/>
    <col min="10497" max="10497" width="3.7109375" style="5" customWidth="1"/>
    <col min="10498" max="10498" width="38.42578125" style="5" customWidth="1"/>
    <col min="10499" max="10499" width="8" style="5" bestFit="1" customWidth="1"/>
    <col min="10500" max="10500" width="6.5703125" style="5" bestFit="1" customWidth="1"/>
    <col min="10501" max="10501" width="2" style="5" bestFit="1" customWidth="1"/>
    <col min="10502" max="10502" width="12.85546875" style="5" bestFit="1" customWidth="1"/>
    <col min="10503" max="10503" width="13.7109375" style="5" customWidth="1"/>
    <col min="10504" max="10504" width="3.140625" style="5" bestFit="1" customWidth="1"/>
    <col min="10505" max="10505" width="15.42578125" style="5" bestFit="1" customWidth="1"/>
    <col min="10506" max="10506" width="2.7109375" style="5" customWidth="1"/>
    <col min="10507" max="10507" width="11.85546875" style="5" customWidth="1"/>
    <col min="10508" max="10508" width="9.140625" style="5"/>
    <col min="10509" max="10509" width="11.85546875" style="5" customWidth="1"/>
    <col min="10510" max="10752" width="9.140625" style="5"/>
    <col min="10753" max="10753" width="3.7109375" style="5" customWidth="1"/>
    <col min="10754" max="10754" width="38.42578125" style="5" customWidth="1"/>
    <col min="10755" max="10755" width="8" style="5" bestFit="1" customWidth="1"/>
    <col min="10756" max="10756" width="6.5703125" style="5" bestFit="1" customWidth="1"/>
    <col min="10757" max="10757" width="2" style="5" bestFit="1" customWidth="1"/>
    <col min="10758" max="10758" width="12.85546875" style="5" bestFit="1" customWidth="1"/>
    <col min="10759" max="10759" width="13.7109375" style="5" customWidth="1"/>
    <col min="10760" max="10760" width="3.140625" style="5" bestFit="1" customWidth="1"/>
    <col min="10761" max="10761" width="15.42578125" style="5" bestFit="1" customWidth="1"/>
    <col min="10762" max="10762" width="2.7109375" style="5" customWidth="1"/>
    <col min="10763" max="10763" width="11.85546875" style="5" customWidth="1"/>
    <col min="10764" max="10764" width="9.140625" style="5"/>
    <col min="10765" max="10765" width="11.85546875" style="5" customWidth="1"/>
    <col min="10766" max="11008" width="9.140625" style="5"/>
    <col min="11009" max="11009" width="3.7109375" style="5" customWidth="1"/>
    <col min="11010" max="11010" width="38.42578125" style="5" customWidth="1"/>
    <col min="11011" max="11011" width="8" style="5" bestFit="1" customWidth="1"/>
    <col min="11012" max="11012" width="6.5703125" style="5" bestFit="1" customWidth="1"/>
    <col min="11013" max="11013" width="2" style="5" bestFit="1" customWidth="1"/>
    <col min="11014" max="11014" width="12.85546875" style="5" bestFit="1" customWidth="1"/>
    <col min="11015" max="11015" width="13.7109375" style="5" customWidth="1"/>
    <col min="11016" max="11016" width="3.140625" style="5" bestFit="1" customWidth="1"/>
    <col min="11017" max="11017" width="15.42578125" style="5" bestFit="1" customWidth="1"/>
    <col min="11018" max="11018" width="2.7109375" style="5" customWidth="1"/>
    <col min="11019" max="11019" width="11.85546875" style="5" customWidth="1"/>
    <col min="11020" max="11020" width="9.140625" style="5"/>
    <col min="11021" max="11021" width="11.85546875" style="5" customWidth="1"/>
    <col min="11022" max="11264" width="9.140625" style="5"/>
    <col min="11265" max="11265" width="3.7109375" style="5" customWidth="1"/>
    <col min="11266" max="11266" width="38.42578125" style="5" customWidth="1"/>
    <col min="11267" max="11267" width="8" style="5" bestFit="1" customWidth="1"/>
    <col min="11268" max="11268" width="6.5703125" style="5" bestFit="1" customWidth="1"/>
    <col min="11269" max="11269" width="2" style="5" bestFit="1" customWidth="1"/>
    <col min="11270" max="11270" width="12.85546875" style="5" bestFit="1" customWidth="1"/>
    <col min="11271" max="11271" width="13.7109375" style="5" customWidth="1"/>
    <col min="11272" max="11272" width="3.140625" style="5" bestFit="1" customWidth="1"/>
    <col min="11273" max="11273" width="15.42578125" style="5" bestFit="1" customWidth="1"/>
    <col min="11274" max="11274" width="2.7109375" style="5" customWidth="1"/>
    <col min="11275" max="11275" width="11.85546875" style="5" customWidth="1"/>
    <col min="11276" max="11276" width="9.140625" style="5"/>
    <col min="11277" max="11277" width="11.85546875" style="5" customWidth="1"/>
    <col min="11278" max="11520" width="9.140625" style="5"/>
    <col min="11521" max="11521" width="3.7109375" style="5" customWidth="1"/>
    <col min="11522" max="11522" width="38.42578125" style="5" customWidth="1"/>
    <col min="11523" max="11523" width="8" style="5" bestFit="1" customWidth="1"/>
    <col min="11524" max="11524" width="6.5703125" style="5" bestFit="1" customWidth="1"/>
    <col min="11525" max="11525" width="2" style="5" bestFit="1" customWidth="1"/>
    <col min="11526" max="11526" width="12.85546875" style="5" bestFit="1" customWidth="1"/>
    <col min="11527" max="11527" width="13.7109375" style="5" customWidth="1"/>
    <col min="11528" max="11528" width="3.140625" style="5" bestFit="1" customWidth="1"/>
    <col min="11529" max="11529" width="15.42578125" style="5" bestFit="1" customWidth="1"/>
    <col min="11530" max="11530" width="2.7109375" style="5" customWidth="1"/>
    <col min="11531" max="11531" width="11.85546875" style="5" customWidth="1"/>
    <col min="11532" max="11532" width="9.140625" style="5"/>
    <col min="11533" max="11533" width="11.85546875" style="5" customWidth="1"/>
    <col min="11534" max="11776" width="9.140625" style="5"/>
    <col min="11777" max="11777" width="3.7109375" style="5" customWidth="1"/>
    <col min="11778" max="11778" width="38.42578125" style="5" customWidth="1"/>
    <col min="11779" max="11779" width="8" style="5" bestFit="1" customWidth="1"/>
    <col min="11780" max="11780" width="6.5703125" style="5" bestFit="1" customWidth="1"/>
    <col min="11781" max="11781" width="2" style="5" bestFit="1" customWidth="1"/>
    <col min="11782" max="11782" width="12.85546875" style="5" bestFit="1" customWidth="1"/>
    <col min="11783" max="11783" width="13.7109375" style="5" customWidth="1"/>
    <col min="11784" max="11784" width="3.140625" style="5" bestFit="1" customWidth="1"/>
    <col min="11785" max="11785" width="15.42578125" style="5" bestFit="1" customWidth="1"/>
    <col min="11786" max="11786" width="2.7109375" style="5" customWidth="1"/>
    <col min="11787" max="11787" width="11.85546875" style="5" customWidth="1"/>
    <col min="11788" max="11788" width="9.140625" style="5"/>
    <col min="11789" max="11789" width="11.85546875" style="5" customWidth="1"/>
    <col min="11790" max="12032" width="9.140625" style="5"/>
    <col min="12033" max="12033" width="3.7109375" style="5" customWidth="1"/>
    <col min="12034" max="12034" width="38.42578125" style="5" customWidth="1"/>
    <col min="12035" max="12035" width="8" style="5" bestFit="1" customWidth="1"/>
    <col min="12036" max="12036" width="6.5703125" style="5" bestFit="1" customWidth="1"/>
    <col min="12037" max="12037" width="2" style="5" bestFit="1" customWidth="1"/>
    <col min="12038" max="12038" width="12.85546875" style="5" bestFit="1" customWidth="1"/>
    <col min="12039" max="12039" width="13.7109375" style="5" customWidth="1"/>
    <col min="12040" max="12040" width="3.140625" style="5" bestFit="1" customWidth="1"/>
    <col min="12041" max="12041" width="15.42578125" style="5" bestFit="1" customWidth="1"/>
    <col min="12042" max="12042" width="2.7109375" style="5" customWidth="1"/>
    <col min="12043" max="12043" width="11.85546875" style="5" customWidth="1"/>
    <col min="12044" max="12044" width="9.140625" style="5"/>
    <col min="12045" max="12045" width="11.85546875" style="5" customWidth="1"/>
    <col min="12046" max="12288" width="9.140625" style="5"/>
    <col min="12289" max="12289" width="3.7109375" style="5" customWidth="1"/>
    <col min="12290" max="12290" width="38.42578125" style="5" customWidth="1"/>
    <col min="12291" max="12291" width="8" style="5" bestFit="1" customWidth="1"/>
    <col min="12292" max="12292" width="6.5703125" style="5" bestFit="1" customWidth="1"/>
    <col min="12293" max="12293" width="2" style="5" bestFit="1" customWidth="1"/>
    <col min="12294" max="12294" width="12.85546875" style="5" bestFit="1" customWidth="1"/>
    <col min="12295" max="12295" width="13.7109375" style="5" customWidth="1"/>
    <col min="12296" max="12296" width="3.140625" style="5" bestFit="1" customWidth="1"/>
    <col min="12297" max="12297" width="15.42578125" style="5" bestFit="1" customWidth="1"/>
    <col min="12298" max="12298" width="2.7109375" style="5" customWidth="1"/>
    <col min="12299" max="12299" width="11.85546875" style="5" customWidth="1"/>
    <col min="12300" max="12300" width="9.140625" style="5"/>
    <col min="12301" max="12301" width="11.85546875" style="5" customWidth="1"/>
    <col min="12302" max="12544" width="9.140625" style="5"/>
    <col min="12545" max="12545" width="3.7109375" style="5" customWidth="1"/>
    <col min="12546" max="12546" width="38.42578125" style="5" customWidth="1"/>
    <col min="12547" max="12547" width="8" style="5" bestFit="1" customWidth="1"/>
    <col min="12548" max="12548" width="6.5703125" style="5" bestFit="1" customWidth="1"/>
    <col min="12549" max="12549" width="2" style="5" bestFit="1" customWidth="1"/>
    <col min="12550" max="12550" width="12.85546875" style="5" bestFit="1" customWidth="1"/>
    <col min="12551" max="12551" width="13.7109375" style="5" customWidth="1"/>
    <col min="12552" max="12552" width="3.140625" style="5" bestFit="1" customWidth="1"/>
    <col min="12553" max="12553" width="15.42578125" style="5" bestFit="1" customWidth="1"/>
    <col min="12554" max="12554" width="2.7109375" style="5" customWidth="1"/>
    <col min="12555" max="12555" width="11.85546875" style="5" customWidth="1"/>
    <col min="12556" max="12556" width="9.140625" style="5"/>
    <col min="12557" max="12557" width="11.85546875" style="5" customWidth="1"/>
    <col min="12558" max="12800" width="9.140625" style="5"/>
    <col min="12801" max="12801" width="3.7109375" style="5" customWidth="1"/>
    <col min="12802" max="12802" width="38.42578125" style="5" customWidth="1"/>
    <col min="12803" max="12803" width="8" style="5" bestFit="1" customWidth="1"/>
    <col min="12804" max="12804" width="6.5703125" style="5" bestFit="1" customWidth="1"/>
    <col min="12805" max="12805" width="2" style="5" bestFit="1" customWidth="1"/>
    <col min="12806" max="12806" width="12.85546875" style="5" bestFit="1" customWidth="1"/>
    <col min="12807" max="12807" width="13.7109375" style="5" customWidth="1"/>
    <col min="12808" max="12808" width="3.140625" style="5" bestFit="1" customWidth="1"/>
    <col min="12809" max="12809" width="15.42578125" style="5" bestFit="1" customWidth="1"/>
    <col min="12810" max="12810" width="2.7109375" style="5" customWidth="1"/>
    <col min="12811" max="12811" width="11.85546875" style="5" customWidth="1"/>
    <col min="12812" max="12812" width="9.140625" style="5"/>
    <col min="12813" max="12813" width="11.85546875" style="5" customWidth="1"/>
    <col min="12814" max="13056" width="9.140625" style="5"/>
    <col min="13057" max="13057" width="3.7109375" style="5" customWidth="1"/>
    <col min="13058" max="13058" width="38.42578125" style="5" customWidth="1"/>
    <col min="13059" max="13059" width="8" style="5" bestFit="1" customWidth="1"/>
    <col min="13060" max="13060" width="6.5703125" style="5" bestFit="1" customWidth="1"/>
    <col min="13061" max="13061" width="2" style="5" bestFit="1" customWidth="1"/>
    <col min="13062" max="13062" width="12.85546875" style="5" bestFit="1" customWidth="1"/>
    <col min="13063" max="13063" width="13.7109375" style="5" customWidth="1"/>
    <col min="13064" max="13064" width="3.140625" style="5" bestFit="1" customWidth="1"/>
    <col min="13065" max="13065" width="15.42578125" style="5" bestFit="1" customWidth="1"/>
    <col min="13066" max="13066" width="2.7109375" style="5" customWidth="1"/>
    <col min="13067" max="13067" width="11.85546875" style="5" customWidth="1"/>
    <col min="13068" max="13068" width="9.140625" style="5"/>
    <col min="13069" max="13069" width="11.85546875" style="5" customWidth="1"/>
    <col min="13070" max="13312" width="9.140625" style="5"/>
    <col min="13313" max="13313" width="3.7109375" style="5" customWidth="1"/>
    <col min="13314" max="13314" width="38.42578125" style="5" customWidth="1"/>
    <col min="13315" max="13315" width="8" style="5" bestFit="1" customWidth="1"/>
    <col min="13316" max="13316" width="6.5703125" style="5" bestFit="1" customWidth="1"/>
    <col min="13317" max="13317" width="2" style="5" bestFit="1" customWidth="1"/>
    <col min="13318" max="13318" width="12.85546875" style="5" bestFit="1" customWidth="1"/>
    <col min="13319" max="13319" width="13.7109375" style="5" customWidth="1"/>
    <col min="13320" max="13320" width="3.140625" style="5" bestFit="1" customWidth="1"/>
    <col min="13321" max="13321" width="15.42578125" style="5" bestFit="1" customWidth="1"/>
    <col min="13322" max="13322" width="2.7109375" style="5" customWidth="1"/>
    <col min="13323" max="13323" width="11.85546875" style="5" customWidth="1"/>
    <col min="13324" max="13324" width="9.140625" style="5"/>
    <col min="13325" max="13325" width="11.85546875" style="5" customWidth="1"/>
    <col min="13326" max="13568" width="9.140625" style="5"/>
    <col min="13569" max="13569" width="3.7109375" style="5" customWidth="1"/>
    <col min="13570" max="13570" width="38.42578125" style="5" customWidth="1"/>
    <col min="13571" max="13571" width="8" style="5" bestFit="1" customWidth="1"/>
    <col min="13572" max="13572" width="6.5703125" style="5" bestFit="1" customWidth="1"/>
    <col min="13573" max="13573" width="2" style="5" bestFit="1" customWidth="1"/>
    <col min="13574" max="13574" width="12.85546875" style="5" bestFit="1" customWidth="1"/>
    <col min="13575" max="13575" width="13.7109375" style="5" customWidth="1"/>
    <col min="13576" max="13576" width="3.140625" style="5" bestFit="1" customWidth="1"/>
    <col min="13577" max="13577" width="15.42578125" style="5" bestFit="1" customWidth="1"/>
    <col min="13578" max="13578" width="2.7109375" style="5" customWidth="1"/>
    <col min="13579" max="13579" width="11.85546875" style="5" customWidth="1"/>
    <col min="13580" max="13580" width="9.140625" style="5"/>
    <col min="13581" max="13581" width="11.85546875" style="5" customWidth="1"/>
    <col min="13582" max="13824" width="9.140625" style="5"/>
    <col min="13825" max="13825" width="3.7109375" style="5" customWidth="1"/>
    <col min="13826" max="13826" width="38.42578125" style="5" customWidth="1"/>
    <col min="13827" max="13827" width="8" style="5" bestFit="1" customWidth="1"/>
    <col min="13828" max="13828" width="6.5703125" style="5" bestFit="1" customWidth="1"/>
    <col min="13829" max="13829" width="2" style="5" bestFit="1" customWidth="1"/>
    <col min="13830" max="13830" width="12.85546875" style="5" bestFit="1" customWidth="1"/>
    <col min="13831" max="13831" width="13.7109375" style="5" customWidth="1"/>
    <col min="13832" max="13832" width="3.140625" style="5" bestFit="1" customWidth="1"/>
    <col min="13833" max="13833" width="15.42578125" style="5" bestFit="1" customWidth="1"/>
    <col min="13834" max="13834" width="2.7109375" style="5" customWidth="1"/>
    <col min="13835" max="13835" width="11.85546875" style="5" customWidth="1"/>
    <col min="13836" max="13836" width="9.140625" style="5"/>
    <col min="13837" max="13837" width="11.85546875" style="5" customWidth="1"/>
    <col min="13838" max="14080" width="9.140625" style="5"/>
    <col min="14081" max="14081" width="3.7109375" style="5" customWidth="1"/>
    <col min="14082" max="14082" width="38.42578125" style="5" customWidth="1"/>
    <col min="14083" max="14083" width="8" style="5" bestFit="1" customWidth="1"/>
    <col min="14084" max="14084" width="6.5703125" style="5" bestFit="1" customWidth="1"/>
    <col min="14085" max="14085" width="2" style="5" bestFit="1" customWidth="1"/>
    <col min="14086" max="14086" width="12.85546875" style="5" bestFit="1" customWidth="1"/>
    <col min="14087" max="14087" width="13.7109375" style="5" customWidth="1"/>
    <col min="14088" max="14088" width="3.140625" style="5" bestFit="1" customWidth="1"/>
    <col min="14089" max="14089" width="15.42578125" style="5" bestFit="1" customWidth="1"/>
    <col min="14090" max="14090" width="2.7109375" style="5" customWidth="1"/>
    <col min="14091" max="14091" width="11.85546875" style="5" customWidth="1"/>
    <col min="14092" max="14092" width="9.140625" style="5"/>
    <col min="14093" max="14093" width="11.85546875" style="5" customWidth="1"/>
    <col min="14094" max="14336" width="9.140625" style="5"/>
    <col min="14337" max="14337" width="3.7109375" style="5" customWidth="1"/>
    <col min="14338" max="14338" width="38.42578125" style="5" customWidth="1"/>
    <col min="14339" max="14339" width="8" style="5" bestFit="1" customWidth="1"/>
    <col min="14340" max="14340" width="6.5703125" style="5" bestFit="1" customWidth="1"/>
    <col min="14341" max="14341" width="2" style="5" bestFit="1" customWidth="1"/>
    <col min="14342" max="14342" width="12.85546875" style="5" bestFit="1" customWidth="1"/>
    <col min="14343" max="14343" width="13.7109375" style="5" customWidth="1"/>
    <col min="14344" max="14344" width="3.140625" style="5" bestFit="1" customWidth="1"/>
    <col min="14345" max="14345" width="15.42578125" style="5" bestFit="1" customWidth="1"/>
    <col min="14346" max="14346" width="2.7109375" style="5" customWidth="1"/>
    <col min="14347" max="14347" width="11.85546875" style="5" customWidth="1"/>
    <col min="14348" max="14348" width="9.140625" style="5"/>
    <col min="14349" max="14349" width="11.85546875" style="5" customWidth="1"/>
    <col min="14350" max="14592" width="9.140625" style="5"/>
    <col min="14593" max="14593" width="3.7109375" style="5" customWidth="1"/>
    <col min="14594" max="14594" width="38.42578125" style="5" customWidth="1"/>
    <col min="14595" max="14595" width="8" style="5" bestFit="1" customWidth="1"/>
    <col min="14596" max="14596" width="6.5703125" style="5" bestFit="1" customWidth="1"/>
    <col min="14597" max="14597" width="2" style="5" bestFit="1" customWidth="1"/>
    <col min="14598" max="14598" width="12.85546875" style="5" bestFit="1" customWidth="1"/>
    <col min="14599" max="14599" width="13.7109375" style="5" customWidth="1"/>
    <col min="14600" max="14600" width="3.140625" style="5" bestFit="1" customWidth="1"/>
    <col min="14601" max="14601" width="15.42578125" style="5" bestFit="1" customWidth="1"/>
    <col min="14602" max="14602" width="2.7109375" style="5" customWidth="1"/>
    <col min="14603" max="14603" width="11.85546875" style="5" customWidth="1"/>
    <col min="14604" max="14604" width="9.140625" style="5"/>
    <col min="14605" max="14605" width="11.85546875" style="5" customWidth="1"/>
    <col min="14606" max="14848" width="9.140625" style="5"/>
    <col min="14849" max="14849" width="3.7109375" style="5" customWidth="1"/>
    <col min="14850" max="14850" width="38.42578125" style="5" customWidth="1"/>
    <col min="14851" max="14851" width="8" style="5" bestFit="1" customWidth="1"/>
    <col min="14852" max="14852" width="6.5703125" style="5" bestFit="1" customWidth="1"/>
    <col min="14853" max="14853" width="2" style="5" bestFit="1" customWidth="1"/>
    <col min="14854" max="14854" width="12.85546875" style="5" bestFit="1" customWidth="1"/>
    <col min="14855" max="14855" width="13.7109375" style="5" customWidth="1"/>
    <col min="14856" max="14856" width="3.140625" style="5" bestFit="1" customWidth="1"/>
    <col min="14857" max="14857" width="15.42578125" style="5" bestFit="1" customWidth="1"/>
    <col min="14858" max="14858" width="2.7109375" style="5" customWidth="1"/>
    <col min="14859" max="14859" width="11.85546875" style="5" customWidth="1"/>
    <col min="14860" max="14860" width="9.140625" style="5"/>
    <col min="14861" max="14861" width="11.85546875" style="5" customWidth="1"/>
    <col min="14862" max="15104" width="9.140625" style="5"/>
    <col min="15105" max="15105" width="3.7109375" style="5" customWidth="1"/>
    <col min="15106" max="15106" width="38.42578125" style="5" customWidth="1"/>
    <col min="15107" max="15107" width="8" style="5" bestFit="1" customWidth="1"/>
    <col min="15108" max="15108" width="6.5703125" style="5" bestFit="1" customWidth="1"/>
    <col min="15109" max="15109" width="2" style="5" bestFit="1" customWidth="1"/>
    <col min="15110" max="15110" width="12.85546875" style="5" bestFit="1" customWidth="1"/>
    <col min="15111" max="15111" width="13.7109375" style="5" customWidth="1"/>
    <col min="15112" max="15112" width="3.140625" style="5" bestFit="1" customWidth="1"/>
    <col min="15113" max="15113" width="15.42578125" style="5" bestFit="1" customWidth="1"/>
    <col min="15114" max="15114" width="2.7109375" style="5" customWidth="1"/>
    <col min="15115" max="15115" width="11.85546875" style="5" customWidth="1"/>
    <col min="15116" max="15116" width="9.140625" style="5"/>
    <col min="15117" max="15117" width="11.85546875" style="5" customWidth="1"/>
    <col min="15118" max="15360" width="9.140625" style="5"/>
    <col min="15361" max="15361" width="3.7109375" style="5" customWidth="1"/>
    <col min="15362" max="15362" width="38.42578125" style="5" customWidth="1"/>
    <col min="15363" max="15363" width="8" style="5" bestFit="1" customWidth="1"/>
    <col min="15364" max="15364" width="6.5703125" style="5" bestFit="1" customWidth="1"/>
    <col min="15365" max="15365" width="2" style="5" bestFit="1" customWidth="1"/>
    <col min="15366" max="15366" width="12.85546875" style="5" bestFit="1" customWidth="1"/>
    <col min="15367" max="15367" width="13.7109375" style="5" customWidth="1"/>
    <col min="15368" max="15368" width="3.140625" style="5" bestFit="1" customWidth="1"/>
    <col min="15369" max="15369" width="15.42578125" style="5" bestFit="1" customWidth="1"/>
    <col min="15370" max="15370" width="2.7109375" style="5" customWidth="1"/>
    <col min="15371" max="15371" width="11.85546875" style="5" customWidth="1"/>
    <col min="15372" max="15372" width="9.140625" style="5"/>
    <col min="15373" max="15373" width="11.85546875" style="5" customWidth="1"/>
    <col min="15374" max="15616" width="9.140625" style="5"/>
    <col min="15617" max="15617" width="3.7109375" style="5" customWidth="1"/>
    <col min="15618" max="15618" width="38.42578125" style="5" customWidth="1"/>
    <col min="15619" max="15619" width="8" style="5" bestFit="1" customWidth="1"/>
    <col min="15620" max="15620" width="6.5703125" style="5" bestFit="1" customWidth="1"/>
    <col min="15621" max="15621" width="2" style="5" bestFit="1" customWidth="1"/>
    <col min="15622" max="15622" width="12.85546875" style="5" bestFit="1" customWidth="1"/>
    <col min="15623" max="15623" width="13.7109375" style="5" customWidth="1"/>
    <col min="15624" max="15624" width="3.140625" style="5" bestFit="1" customWidth="1"/>
    <col min="15625" max="15625" width="15.42578125" style="5" bestFit="1" customWidth="1"/>
    <col min="15626" max="15626" width="2.7109375" style="5" customWidth="1"/>
    <col min="15627" max="15627" width="11.85546875" style="5" customWidth="1"/>
    <col min="15628" max="15628" width="9.140625" style="5"/>
    <col min="15629" max="15629" width="11.85546875" style="5" customWidth="1"/>
    <col min="15630" max="15872" width="9.140625" style="5"/>
    <col min="15873" max="15873" width="3.7109375" style="5" customWidth="1"/>
    <col min="15874" max="15874" width="38.42578125" style="5" customWidth="1"/>
    <col min="15875" max="15875" width="8" style="5" bestFit="1" customWidth="1"/>
    <col min="15876" max="15876" width="6.5703125" style="5" bestFit="1" customWidth="1"/>
    <col min="15877" max="15877" width="2" style="5" bestFit="1" customWidth="1"/>
    <col min="15878" max="15878" width="12.85546875" style="5" bestFit="1" customWidth="1"/>
    <col min="15879" max="15879" width="13.7109375" style="5" customWidth="1"/>
    <col min="15880" max="15880" width="3.140625" style="5" bestFit="1" customWidth="1"/>
    <col min="15881" max="15881" width="15.42578125" style="5" bestFit="1" customWidth="1"/>
    <col min="15882" max="15882" width="2.7109375" style="5" customWidth="1"/>
    <col min="15883" max="15883" width="11.85546875" style="5" customWidth="1"/>
    <col min="15884" max="15884" width="9.140625" style="5"/>
    <col min="15885" max="15885" width="11.85546875" style="5" customWidth="1"/>
    <col min="15886" max="16128" width="9.140625" style="5"/>
    <col min="16129" max="16129" width="3.7109375" style="5" customWidth="1"/>
    <col min="16130" max="16130" width="38.42578125" style="5" customWidth="1"/>
    <col min="16131" max="16131" width="8" style="5" bestFit="1" customWidth="1"/>
    <col min="16132" max="16132" width="6.5703125" style="5" bestFit="1" customWidth="1"/>
    <col min="16133" max="16133" width="2" style="5" bestFit="1" customWidth="1"/>
    <col min="16134" max="16134" width="12.85546875" style="5" bestFit="1" customWidth="1"/>
    <col min="16135" max="16135" width="13.7109375" style="5" customWidth="1"/>
    <col min="16136" max="16136" width="3.140625" style="5" bestFit="1" customWidth="1"/>
    <col min="16137" max="16137" width="15.42578125" style="5" bestFit="1" customWidth="1"/>
    <col min="16138" max="16138" width="2.7109375" style="5" customWidth="1"/>
    <col min="16139" max="16139" width="11.85546875" style="5" customWidth="1"/>
    <col min="16140" max="16140" width="9.140625" style="5"/>
    <col min="16141" max="16141" width="11.85546875" style="5" customWidth="1"/>
    <col min="16142" max="16384" width="9.140625" style="5"/>
  </cols>
  <sheetData>
    <row r="1" spans="1:14">
      <c r="A1" s="1"/>
      <c r="B1" s="2"/>
    </row>
    <row r="2" spans="1:14" s="11" customFormat="1">
      <c r="A2" s="8" t="s">
        <v>105</v>
      </c>
      <c r="B2" s="9" t="s">
        <v>113</v>
      </c>
      <c r="C2" s="85"/>
      <c r="D2" s="85"/>
      <c r="E2" s="85"/>
      <c r="F2" s="109"/>
      <c r="G2" s="109"/>
      <c r="H2" s="86"/>
      <c r="I2" s="87"/>
      <c r="J2" s="10"/>
    </row>
    <row r="3" spans="1:14" s="11" customFormat="1">
      <c r="B3" s="12"/>
      <c r="C3" s="13"/>
      <c r="D3" s="14"/>
      <c r="E3" s="14"/>
      <c r="F3" s="127"/>
      <c r="G3" s="15"/>
      <c r="H3" s="16"/>
      <c r="I3" s="17"/>
      <c r="J3" s="18"/>
      <c r="K3" s="19"/>
      <c r="L3" s="19"/>
      <c r="N3" s="20"/>
    </row>
    <row r="4" spans="1:14" s="11" customFormat="1" ht="15.75" customHeight="1">
      <c r="B4" s="21" t="s">
        <v>0</v>
      </c>
      <c r="C4" s="22"/>
      <c r="D4" s="22"/>
      <c r="E4" s="22"/>
      <c r="F4" s="128"/>
      <c r="G4" s="23"/>
      <c r="H4" s="23"/>
      <c r="I4" s="23"/>
      <c r="J4" s="24"/>
      <c r="K4" s="25"/>
      <c r="L4" s="25"/>
    </row>
    <row r="5" spans="1:14" s="11" customFormat="1" ht="12.75">
      <c r="B5" s="26"/>
      <c r="C5" s="27"/>
      <c r="D5" s="28"/>
      <c r="E5" s="25"/>
      <c r="F5" s="129"/>
      <c r="G5" s="29"/>
      <c r="H5" s="30"/>
      <c r="I5" s="29"/>
      <c r="J5" s="24"/>
      <c r="K5" s="25"/>
      <c r="L5" s="25"/>
    </row>
    <row r="6" spans="1:14" s="11" customFormat="1" ht="12.75">
      <c r="A6" s="26" t="s">
        <v>1</v>
      </c>
      <c r="B6" s="35" t="s">
        <v>135</v>
      </c>
      <c r="C6" s="25" t="s">
        <v>8</v>
      </c>
      <c r="D6" s="25">
        <v>60</v>
      </c>
      <c r="E6" s="32" t="s">
        <v>4</v>
      </c>
      <c r="F6" s="130"/>
      <c r="G6" s="30"/>
      <c r="H6" s="29"/>
      <c r="I6" s="30">
        <f>D6*G6</f>
        <v>0</v>
      </c>
      <c r="K6" s="33"/>
      <c r="L6" s="33"/>
      <c r="N6" s="34"/>
    </row>
    <row r="7" spans="1:14" s="11" customFormat="1" ht="12.75">
      <c r="A7" s="26"/>
      <c r="B7" s="31"/>
      <c r="C7" s="25"/>
      <c r="D7" s="25"/>
      <c r="E7" s="32"/>
      <c r="F7" s="131"/>
      <c r="G7" s="30"/>
      <c r="H7" s="29"/>
      <c r="I7" s="30"/>
      <c r="K7" s="33"/>
      <c r="L7" s="33"/>
      <c r="N7" s="34"/>
    </row>
    <row r="8" spans="1:14" s="11" customFormat="1" ht="12.75">
      <c r="A8" s="26"/>
      <c r="B8" s="36" t="str">
        <f>B4</f>
        <v>1. PRIPREMNI RADOVI</v>
      </c>
      <c r="C8" s="36"/>
      <c r="D8" s="36"/>
      <c r="E8" s="36"/>
      <c r="F8" s="131"/>
      <c r="G8" s="37"/>
      <c r="H8" s="38" t="s">
        <v>9</v>
      </c>
      <c r="I8" s="39">
        <f>SUM(I6:I7)</f>
        <v>0</v>
      </c>
      <c r="K8" s="40"/>
      <c r="L8" s="40"/>
      <c r="N8" s="41"/>
    </row>
    <row r="9" spans="1:14" s="11" customFormat="1" ht="12.75">
      <c r="A9" s="26"/>
      <c r="B9" s="27"/>
      <c r="C9" s="28"/>
      <c r="D9" s="25"/>
      <c r="E9" s="32"/>
      <c r="F9" s="130"/>
      <c r="G9" s="30"/>
      <c r="H9" s="42"/>
      <c r="I9" s="30"/>
      <c r="K9" s="33"/>
      <c r="L9" s="33"/>
      <c r="N9" s="34"/>
    </row>
    <row r="10" spans="1:14" s="11" customFormat="1" ht="12.75">
      <c r="A10" s="26"/>
      <c r="B10" s="27"/>
      <c r="C10" s="28"/>
      <c r="D10" s="25"/>
      <c r="E10" s="32"/>
      <c r="F10" s="130"/>
      <c r="G10" s="30"/>
      <c r="H10" s="42"/>
      <c r="I10" s="30"/>
      <c r="K10" s="33"/>
      <c r="L10" s="33"/>
      <c r="N10" s="34"/>
    </row>
    <row r="11" spans="1:14" s="11" customFormat="1" ht="15.75" customHeight="1">
      <c r="A11" s="43" t="s">
        <v>10</v>
      </c>
      <c r="B11" s="44"/>
      <c r="C11" s="44"/>
      <c r="D11" s="44"/>
      <c r="E11" s="44"/>
      <c r="F11" s="130"/>
      <c r="G11" s="45"/>
      <c r="H11" s="45"/>
      <c r="I11" s="46"/>
      <c r="K11" s="47"/>
      <c r="L11" s="47"/>
      <c r="N11" s="48"/>
    </row>
    <row r="12" spans="1:14" s="11" customFormat="1" ht="12.75">
      <c r="A12" s="49"/>
      <c r="B12" s="50"/>
      <c r="C12" s="28"/>
      <c r="D12" s="25"/>
      <c r="F12" s="130"/>
      <c r="G12" s="30"/>
      <c r="H12" s="51"/>
      <c r="I12" s="46"/>
      <c r="K12" s="47"/>
      <c r="L12" s="47"/>
      <c r="N12" s="48"/>
    </row>
    <row r="13" spans="1:14" s="11" customFormat="1" ht="89.25">
      <c r="A13" s="26" t="s">
        <v>1</v>
      </c>
      <c r="B13" s="31" t="s">
        <v>130</v>
      </c>
      <c r="C13" s="25" t="s">
        <v>8</v>
      </c>
      <c r="D13" s="25">
        <v>60</v>
      </c>
      <c r="E13" s="32" t="s">
        <v>4</v>
      </c>
      <c r="F13" s="130"/>
      <c r="G13" s="30"/>
      <c r="H13" s="42"/>
      <c r="I13" s="30">
        <f>D13*G13</f>
        <v>0</v>
      </c>
      <c r="K13" s="52"/>
      <c r="L13" s="25"/>
    </row>
    <row r="14" spans="1:14" s="11" customFormat="1" ht="12.75">
      <c r="A14" s="26"/>
      <c r="B14" s="27"/>
      <c r="C14" s="28"/>
      <c r="D14" s="25"/>
      <c r="F14" s="130"/>
      <c r="G14" s="30"/>
      <c r="H14" s="29"/>
      <c r="I14" s="30"/>
      <c r="K14" s="52"/>
      <c r="L14" s="25"/>
    </row>
    <row r="15" spans="1:14" s="11" customFormat="1" ht="51">
      <c r="A15" s="26" t="s">
        <v>5</v>
      </c>
      <c r="B15" s="31" t="s">
        <v>14</v>
      </c>
      <c r="C15" s="25" t="s">
        <v>13</v>
      </c>
      <c r="D15" s="25">
        <v>4.8</v>
      </c>
      <c r="E15" s="32" t="s">
        <v>4</v>
      </c>
      <c r="F15" s="130"/>
      <c r="G15" s="30"/>
      <c r="H15" s="42"/>
      <c r="I15" s="30">
        <f>D15*G15</f>
        <v>0</v>
      </c>
      <c r="K15" s="54"/>
      <c r="L15" s="33"/>
      <c r="N15" s="34"/>
    </row>
    <row r="16" spans="1:14" s="11" customFormat="1" ht="12.75">
      <c r="A16" s="26"/>
      <c r="B16" s="31"/>
      <c r="C16" s="25"/>
      <c r="D16" s="25"/>
      <c r="E16" s="32"/>
      <c r="F16" s="130"/>
      <c r="G16" s="30"/>
      <c r="H16" s="42"/>
      <c r="I16" s="30"/>
      <c r="K16" s="54"/>
      <c r="L16" s="33"/>
      <c r="N16" s="34"/>
    </row>
    <row r="17" spans="1:14" s="11" customFormat="1" ht="51">
      <c r="A17" s="26" t="s">
        <v>7</v>
      </c>
      <c r="B17" s="31" t="s">
        <v>16</v>
      </c>
      <c r="C17" s="25" t="s">
        <v>13</v>
      </c>
      <c r="D17" s="25">
        <v>9.6</v>
      </c>
      <c r="E17" s="32" t="s">
        <v>4</v>
      </c>
      <c r="F17" s="130"/>
      <c r="G17" s="30"/>
      <c r="H17" s="42"/>
      <c r="I17" s="30">
        <f>D17*G17</f>
        <v>0</v>
      </c>
      <c r="K17" s="54"/>
      <c r="L17" s="33"/>
      <c r="N17" s="34"/>
    </row>
    <row r="18" spans="1:14" s="11" customFormat="1" ht="12.75">
      <c r="A18" s="26"/>
      <c r="B18" s="31"/>
      <c r="C18" s="25"/>
      <c r="D18" s="25"/>
      <c r="E18" s="32"/>
      <c r="F18" s="129"/>
      <c r="G18" s="30"/>
      <c r="H18" s="42"/>
      <c r="I18" s="30"/>
      <c r="K18" s="54"/>
      <c r="L18" s="33"/>
      <c r="N18" s="34"/>
    </row>
    <row r="19" spans="1:14" s="11" customFormat="1" ht="25.5">
      <c r="A19" s="26" t="s">
        <v>15</v>
      </c>
      <c r="B19" s="31" t="s">
        <v>18</v>
      </c>
      <c r="C19" s="25" t="s">
        <v>19</v>
      </c>
      <c r="D19" s="55">
        <v>18.72</v>
      </c>
      <c r="E19" s="32" t="s">
        <v>4</v>
      </c>
      <c r="F19" s="130"/>
      <c r="G19" s="30"/>
      <c r="H19" s="30"/>
      <c r="I19" s="30">
        <f>D19*G19</f>
        <v>0</v>
      </c>
      <c r="K19" s="33"/>
      <c r="L19" s="33"/>
      <c r="N19" s="34"/>
    </row>
    <row r="20" spans="1:14" s="11" customFormat="1" ht="12.75">
      <c r="A20" s="26"/>
      <c r="B20" s="31"/>
      <c r="C20" s="25"/>
      <c r="D20" s="25"/>
      <c r="E20" s="32"/>
      <c r="F20" s="130"/>
      <c r="G20" s="30"/>
      <c r="H20" s="42"/>
      <c r="I20" s="30"/>
      <c r="J20" s="33"/>
      <c r="K20" s="33"/>
      <c r="M20" s="34"/>
    </row>
    <row r="21" spans="1:14" s="11" customFormat="1" ht="102">
      <c r="A21" s="26" t="s">
        <v>17</v>
      </c>
      <c r="B21" s="31" t="s">
        <v>27</v>
      </c>
      <c r="C21" s="25" t="s">
        <v>23</v>
      </c>
      <c r="D21" s="25">
        <v>2</v>
      </c>
      <c r="E21" s="32" t="s">
        <v>4</v>
      </c>
      <c r="F21" s="130"/>
      <c r="G21" s="30"/>
      <c r="H21" s="42"/>
      <c r="I21" s="30">
        <f>D21*G21</f>
        <v>0</v>
      </c>
      <c r="K21" s="54"/>
      <c r="L21" s="33"/>
      <c r="N21" s="34"/>
    </row>
    <row r="22" spans="1:14" s="11" customFormat="1" ht="12.75">
      <c r="A22" s="26"/>
      <c r="B22" s="31"/>
      <c r="C22" s="25"/>
      <c r="D22" s="25"/>
      <c r="E22" s="32"/>
      <c r="F22" s="130"/>
      <c r="G22" s="30"/>
      <c r="H22" s="42"/>
      <c r="I22" s="30"/>
      <c r="K22" s="54"/>
      <c r="L22" s="33"/>
      <c r="N22" s="34"/>
    </row>
    <row r="23" spans="1:14" s="11" customFormat="1" ht="38.25">
      <c r="A23" s="26" t="s">
        <v>20</v>
      </c>
      <c r="B23" s="31" t="s">
        <v>29</v>
      </c>
      <c r="C23" s="25"/>
      <c r="D23" s="25"/>
      <c r="E23" s="32"/>
      <c r="F23" s="130"/>
      <c r="G23" s="30"/>
      <c r="H23" s="42"/>
      <c r="I23" s="30"/>
      <c r="K23" s="54"/>
      <c r="L23" s="33"/>
      <c r="N23" s="34"/>
    </row>
    <row r="24" spans="1:14" s="11" customFormat="1" ht="12.75">
      <c r="A24" s="26"/>
      <c r="B24" s="31" t="s">
        <v>30</v>
      </c>
      <c r="C24" s="25"/>
      <c r="D24" s="25"/>
      <c r="E24" s="32"/>
      <c r="F24" s="130"/>
      <c r="G24" s="30"/>
      <c r="H24" s="42"/>
      <c r="I24" s="30"/>
      <c r="K24" s="54"/>
      <c r="L24" s="33"/>
      <c r="N24" s="34"/>
    </row>
    <row r="25" spans="1:14" s="11" customFormat="1" ht="12.75">
      <c r="A25" s="26"/>
      <c r="B25" s="31" t="s">
        <v>31</v>
      </c>
      <c r="C25" s="25"/>
      <c r="D25" s="25"/>
      <c r="E25" s="32"/>
      <c r="F25" s="130"/>
      <c r="G25" s="30"/>
      <c r="H25" s="42"/>
      <c r="I25" s="30"/>
      <c r="K25" s="54"/>
      <c r="L25" s="33"/>
      <c r="N25" s="34"/>
    </row>
    <row r="26" spans="1:14" s="11" customFormat="1" ht="51">
      <c r="A26" s="26"/>
      <c r="B26" s="31" t="s">
        <v>32</v>
      </c>
      <c r="C26" s="25" t="s">
        <v>23</v>
      </c>
      <c r="D26" s="25">
        <v>2</v>
      </c>
      <c r="E26" s="32" t="s">
        <v>4</v>
      </c>
      <c r="F26" s="130"/>
      <c r="G26" s="30"/>
      <c r="H26" s="42"/>
      <c r="I26" s="30">
        <f>D26*G26</f>
        <v>0</v>
      </c>
      <c r="K26" s="54"/>
      <c r="L26" s="33"/>
      <c r="N26" s="34"/>
    </row>
    <row r="27" spans="1:14" s="11" customFormat="1" ht="12.75">
      <c r="A27" s="26"/>
      <c r="B27" s="31"/>
      <c r="C27" s="25"/>
      <c r="D27" s="25"/>
      <c r="E27" s="32"/>
      <c r="F27" s="130"/>
      <c r="G27" s="30"/>
      <c r="H27" s="42"/>
      <c r="I27" s="30"/>
      <c r="K27" s="54"/>
      <c r="L27" s="33"/>
      <c r="N27" s="34"/>
    </row>
    <row r="28" spans="1:14" s="11" customFormat="1" ht="38.25">
      <c r="A28" s="26" t="s">
        <v>22</v>
      </c>
      <c r="B28" s="31" t="s">
        <v>34</v>
      </c>
      <c r="C28" s="25" t="s">
        <v>23</v>
      </c>
      <c r="D28" s="25">
        <v>2</v>
      </c>
      <c r="E28" s="32" t="s">
        <v>4</v>
      </c>
      <c r="F28" s="130"/>
      <c r="G28" s="30"/>
      <c r="H28" s="42"/>
      <c r="I28" s="30">
        <f>D28*G28</f>
        <v>0</v>
      </c>
      <c r="K28" s="54"/>
      <c r="L28" s="33"/>
      <c r="N28" s="34"/>
    </row>
    <row r="29" spans="1:14" s="11" customFormat="1" ht="12.75">
      <c r="A29" s="26"/>
      <c r="B29" s="31"/>
      <c r="C29" s="13"/>
      <c r="D29" s="13"/>
      <c r="E29" s="13"/>
      <c r="F29" s="130"/>
      <c r="G29" s="56"/>
      <c r="H29" s="56"/>
      <c r="I29" s="30"/>
      <c r="K29" s="54"/>
      <c r="L29" s="33"/>
      <c r="N29" s="34"/>
    </row>
    <row r="30" spans="1:14" s="11" customFormat="1" ht="25.5">
      <c r="A30" s="26" t="s">
        <v>24</v>
      </c>
      <c r="B30" s="31" t="s">
        <v>37</v>
      </c>
      <c r="C30" s="25" t="s">
        <v>8</v>
      </c>
      <c r="D30" s="25">
        <v>60</v>
      </c>
      <c r="E30" s="32" t="s">
        <v>4</v>
      </c>
      <c r="F30" s="130"/>
      <c r="G30" s="30"/>
      <c r="H30" s="42"/>
      <c r="I30" s="30">
        <f>D30*G30</f>
        <v>0</v>
      </c>
      <c r="K30" s="33"/>
      <c r="L30" s="33"/>
      <c r="N30" s="34"/>
    </row>
    <row r="31" spans="1:14">
      <c r="A31" s="57"/>
      <c r="B31" s="58"/>
      <c r="C31" s="59"/>
      <c r="D31" s="59"/>
      <c r="E31" s="59"/>
      <c r="F31" s="130"/>
      <c r="G31" s="60"/>
      <c r="H31" s="60"/>
      <c r="I31" s="61"/>
      <c r="J31" s="5"/>
      <c r="K31" s="5"/>
    </row>
    <row r="32" spans="1:14" s="11" customFormat="1" ht="12.75">
      <c r="A32" s="26"/>
      <c r="B32" s="62" t="str">
        <f>A11</f>
        <v>2. GRAĐEVINSKI RADOVI</v>
      </c>
      <c r="C32" s="62"/>
      <c r="D32" s="62"/>
      <c r="E32" s="62"/>
      <c r="F32" s="129"/>
      <c r="G32" s="63"/>
      <c r="H32" s="51" t="s">
        <v>9</v>
      </c>
      <c r="I32" s="46">
        <f>SUM(I13:I31)</f>
        <v>0</v>
      </c>
      <c r="K32" s="47"/>
      <c r="L32" s="47"/>
      <c r="N32" s="48"/>
    </row>
    <row r="33" spans="1:14" s="11" customFormat="1" ht="12.75">
      <c r="A33" s="26"/>
      <c r="B33" s="62"/>
      <c r="C33" s="62"/>
      <c r="D33" s="62"/>
      <c r="E33" s="62"/>
      <c r="F33" s="129"/>
      <c r="G33" s="63"/>
      <c r="H33" s="51"/>
      <c r="I33" s="46"/>
      <c r="K33" s="47"/>
      <c r="L33" s="47"/>
      <c r="N33" s="48"/>
    </row>
    <row r="34" spans="1:14" s="11" customFormat="1" ht="12.75">
      <c r="A34" s="26"/>
      <c r="B34" s="62"/>
      <c r="C34" s="62"/>
      <c r="D34" s="62"/>
      <c r="E34" s="62"/>
      <c r="F34" s="129"/>
      <c r="G34" s="63"/>
      <c r="H34" s="51"/>
      <c r="I34" s="46"/>
      <c r="K34" s="47"/>
      <c r="L34" s="47"/>
      <c r="N34" s="48"/>
    </row>
    <row r="35" spans="1:14" s="11" customFormat="1" ht="15.75" customHeight="1">
      <c r="A35" s="43" t="s">
        <v>38</v>
      </c>
      <c r="B35" s="44"/>
      <c r="C35" s="44"/>
      <c r="D35" s="44"/>
      <c r="E35" s="44"/>
      <c r="F35" s="132"/>
      <c r="G35" s="45"/>
      <c r="H35" s="45"/>
      <c r="I35" s="30"/>
      <c r="K35" s="25"/>
      <c r="L35" s="25"/>
    </row>
    <row r="36" spans="1:14" s="11" customFormat="1" ht="12.75">
      <c r="A36" s="49"/>
      <c r="B36" s="27"/>
      <c r="C36" s="28"/>
      <c r="D36" s="25"/>
      <c r="F36" s="130"/>
      <c r="G36" s="30"/>
      <c r="H36" s="29"/>
      <c r="I36" s="30"/>
      <c r="K36" s="25"/>
      <c r="L36" s="25"/>
    </row>
    <row r="37" spans="1:14" s="11" customFormat="1" ht="25.5">
      <c r="A37" s="26" t="s">
        <v>1</v>
      </c>
      <c r="B37" s="31" t="s">
        <v>42</v>
      </c>
      <c r="C37" s="25" t="s">
        <v>8</v>
      </c>
      <c r="D37" s="25">
        <v>60</v>
      </c>
      <c r="E37" s="32" t="s">
        <v>4</v>
      </c>
      <c r="F37" s="130"/>
      <c r="G37" s="30"/>
      <c r="H37" s="29"/>
      <c r="I37" s="30">
        <f>D37*G37</f>
        <v>0</v>
      </c>
      <c r="K37" s="33"/>
      <c r="L37" s="33"/>
      <c r="N37" s="34"/>
    </row>
    <row r="38" spans="1:14" s="11" customFormat="1" ht="12.75">
      <c r="A38" s="26"/>
      <c r="B38" s="31"/>
      <c r="C38" s="25"/>
      <c r="D38" s="25"/>
      <c r="E38" s="32"/>
      <c r="F38" s="130"/>
      <c r="G38" s="30"/>
      <c r="H38" s="29"/>
      <c r="I38" s="30"/>
      <c r="K38" s="33"/>
      <c r="L38" s="33"/>
      <c r="N38" s="34"/>
    </row>
    <row r="39" spans="1:14" s="11" customFormat="1" ht="51">
      <c r="A39" s="26" t="s">
        <v>5</v>
      </c>
      <c r="B39" s="31" t="s">
        <v>44</v>
      </c>
      <c r="C39" s="25" t="s">
        <v>45</v>
      </c>
      <c r="D39" s="25">
        <v>2</v>
      </c>
      <c r="E39" s="32" t="s">
        <v>4</v>
      </c>
      <c r="F39" s="130"/>
      <c r="G39" s="30"/>
      <c r="H39" s="29"/>
      <c r="I39" s="30">
        <f>D39*G39</f>
        <v>0</v>
      </c>
      <c r="K39" s="33"/>
      <c r="L39" s="33"/>
      <c r="N39" s="34"/>
    </row>
    <row r="40" spans="1:14" s="11" customFormat="1" ht="12.75">
      <c r="A40" s="26"/>
      <c r="B40" s="31"/>
      <c r="C40" s="25"/>
      <c r="D40" s="25"/>
      <c r="E40" s="32"/>
      <c r="F40" s="130"/>
      <c r="G40" s="30"/>
      <c r="H40" s="29"/>
      <c r="I40" s="30"/>
      <c r="K40" s="33"/>
      <c r="L40" s="33"/>
      <c r="N40" s="34"/>
    </row>
    <row r="41" spans="1:14" s="11" customFormat="1" ht="51">
      <c r="A41" s="26" t="s">
        <v>7</v>
      </c>
      <c r="B41" s="31" t="s">
        <v>79</v>
      </c>
      <c r="C41" s="25" t="s">
        <v>23</v>
      </c>
      <c r="D41" s="25">
        <v>2</v>
      </c>
      <c r="E41" s="32" t="s">
        <v>4</v>
      </c>
      <c r="F41" s="130"/>
      <c r="G41" s="30"/>
      <c r="H41" s="29"/>
      <c r="I41" s="30">
        <f>D41*G41</f>
        <v>0</v>
      </c>
      <c r="J41" s="33"/>
      <c r="L41" s="33"/>
      <c r="N41" s="34"/>
    </row>
    <row r="42" spans="1:14" s="11" customFormat="1" ht="12.75">
      <c r="A42" s="26"/>
      <c r="B42" s="31"/>
      <c r="C42" s="25"/>
      <c r="D42" s="25"/>
      <c r="E42" s="32"/>
      <c r="F42" s="130"/>
      <c r="G42" s="30"/>
      <c r="H42" s="29"/>
      <c r="I42" s="30"/>
      <c r="K42" s="33"/>
      <c r="L42" s="33"/>
      <c r="N42" s="34"/>
    </row>
    <row r="43" spans="1:14" s="11" customFormat="1" ht="12.75">
      <c r="A43" s="26"/>
      <c r="B43" s="31"/>
      <c r="C43" s="25"/>
      <c r="D43" s="25"/>
      <c r="E43" s="32"/>
      <c r="F43" s="130"/>
      <c r="G43" s="30"/>
      <c r="H43" s="29"/>
      <c r="I43" s="30"/>
      <c r="K43" s="33"/>
      <c r="L43" s="33"/>
      <c r="N43" s="34"/>
    </row>
    <row r="44" spans="1:14" s="147" customFormat="1" ht="140.25">
      <c r="A44" s="139" t="s">
        <v>15</v>
      </c>
      <c r="B44" s="140" t="s">
        <v>114</v>
      </c>
      <c r="C44" s="141"/>
      <c r="D44" s="141"/>
      <c r="E44" s="142"/>
      <c r="F44" s="143"/>
      <c r="G44" s="144"/>
      <c r="H44" s="145"/>
      <c r="I44" s="146"/>
    </row>
    <row r="45" spans="1:14" s="147" customFormat="1" ht="25.5">
      <c r="A45" s="139"/>
      <c r="B45" s="140" t="s">
        <v>133</v>
      </c>
      <c r="C45" s="141"/>
      <c r="D45" s="141"/>
      <c r="E45" s="142"/>
      <c r="F45" s="143"/>
      <c r="G45" s="144"/>
      <c r="H45" s="145"/>
      <c r="I45" s="146"/>
    </row>
    <row r="46" spans="1:14" s="147" customFormat="1" ht="12.75">
      <c r="A46" s="139"/>
      <c r="B46" s="148" t="s">
        <v>115</v>
      </c>
      <c r="C46" s="141"/>
      <c r="D46" s="141"/>
      <c r="E46" s="142"/>
      <c r="F46" s="143"/>
      <c r="G46" s="144"/>
      <c r="H46" s="145"/>
      <c r="I46" s="146"/>
    </row>
    <row r="47" spans="1:14" s="147" customFormat="1" ht="12.75">
      <c r="A47" s="139"/>
      <c r="B47" s="148" t="s">
        <v>132</v>
      </c>
      <c r="C47" s="141"/>
      <c r="D47" s="141"/>
      <c r="E47" s="142"/>
      <c r="F47" s="143"/>
      <c r="G47" s="144"/>
      <c r="H47" s="145"/>
      <c r="I47" s="146"/>
    </row>
    <row r="48" spans="1:14" s="147" customFormat="1" ht="12.75">
      <c r="A48" s="139"/>
      <c r="B48" s="148" t="s">
        <v>134</v>
      </c>
      <c r="C48" s="141"/>
      <c r="D48" s="141"/>
      <c r="E48" s="142"/>
      <c r="F48" s="143"/>
      <c r="G48" s="144"/>
      <c r="H48" s="145"/>
      <c r="I48" s="146"/>
    </row>
    <row r="49" spans="1:9" s="147" customFormat="1" ht="25.5">
      <c r="A49" s="139"/>
      <c r="B49" s="148" t="s">
        <v>116</v>
      </c>
      <c r="C49" s="141"/>
      <c r="D49" s="141"/>
      <c r="E49" s="142"/>
      <c r="F49" s="143"/>
      <c r="G49" s="144"/>
      <c r="H49" s="145"/>
      <c r="I49" s="146"/>
    </row>
    <row r="50" spans="1:9" s="147" customFormat="1" ht="12.75">
      <c r="A50" s="139"/>
      <c r="B50" s="148" t="s">
        <v>117</v>
      </c>
      <c r="C50" s="141"/>
      <c r="D50" s="141"/>
      <c r="E50" s="142"/>
      <c r="F50" s="143"/>
      <c r="G50" s="144"/>
      <c r="H50" s="145"/>
      <c r="I50" s="146"/>
    </row>
    <row r="51" spans="1:9" s="147" customFormat="1" ht="12.75">
      <c r="A51" s="139"/>
      <c r="B51" s="148" t="s">
        <v>118</v>
      </c>
      <c r="C51" s="141"/>
      <c r="D51" s="141"/>
      <c r="E51" s="142"/>
      <c r="F51" s="143"/>
      <c r="G51" s="144"/>
      <c r="H51" s="145"/>
      <c r="I51" s="146"/>
    </row>
    <row r="52" spans="1:9" s="147" customFormat="1" ht="12.75">
      <c r="A52" s="139"/>
      <c r="B52" s="148" t="s">
        <v>119</v>
      </c>
      <c r="C52" s="141"/>
      <c r="D52" s="141"/>
      <c r="E52" s="142"/>
      <c r="F52" s="143"/>
      <c r="G52" s="144"/>
      <c r="H52" s="145"/>
      <c r="I52" s="146"/>
    </row>
    <row r="53" spans="1:9" s="147" customFormat="1" ht="12.75">
      <c r="A53" s="139"/>
      <c r="B53" s="148" t="s">
        <v>120</v>
      </c>
      <c r="C53" s="141"/>
      <c r="D53" s="141"/>
      <c r="E53" s="142"/>
      <c r="F53" s="143"/>
      <c r="G53" s="144"/>
      <c r="H53" s="145"/>
      <c r="I53" s="146"/>
    </row>
    <row r="54" spans="1:9" s="147" customFormat="1" ht="12.75">
      <c r="A54" s="139"/>
      <c r="B54" s="148" t="s">
        <v>121</v>
      </c>
      <c r="C54" s="141"/>
      <c r="D54" s="141"/>
      <c r="E54" s="142"/>
      <c r="F54" s="143"/>
      <c r="G54" s="144"/>
      <c r="H54" s="145"/>
      <c r="I54" s="146"/>
    </row>
    <row r="55" spans="1:9" s="147" customFormat="1" ht="12.75">
      <c r="A55" s="139"/>
      <c r="B55" s="148" t="s">
        <v>122</v>
      </c>
      <c r="C55" s="141"/>
      <c r="D55" s="141"/>
      <c r="E55" s="142"/>
      <c r="F55" s="143"/>
      <c r="G55" s="144"/>
      <c r="H55" s="145"/>
      <c r="I55" s="146"/>
    </row>
    <row r="56" spans="1:9" s="147" customFormat="1" ht="12.75">
      <c r="A56" s="139"/>
      <c r="B56" s="148" t="s">
        <v>123</v>
      </c>
      <c r="C56" s="141"/>
      <c r="D56" s="141"/>
      <c r="E56" s="142"/>
      <c r="F56" s="143"/>
      <c r="G56" s="144"/>
      <c r="H56" s="145"/>
      <c r="I56" s="146"/>
    </row>
    <row r="57" spans="1:9" s="147" customFormat="1" ht="25.5">
      <c r="A57" s="139"/>
      <c r="B57" s="148" t="s">
        <v>124</v>
      </c>
      <c r="C57" s="141"/>
      <c r="D57" s="141"/>
      <c r="E57" s="142"/>
      <c r="F57" s="143"/>
      <c r="G57" s="144"/>
      <c r="H57" s="145"/>
      <c r="I57" s="146"/>
    </row>
    <row r="58" spans="1:9" s="147" customFormat="1" ht="12.75">
      <c r="A58" s="139"/>
      <c r="B58" s="148" t="s">
        <v>125</v>
      </c>
      <c r="C58" s="141"/>
      <c r="D58" s="141"/>
      <c r="E58" s="142"/>
      <c r="F58" s="143"/>
      <c r="G58" s="144"/>
      <c r="H58" s="145"/>
      <c r="I58" s="146"/>
    </row>
    <row r="59" spans="1:9" s="147" customFormat="1" ht="12.75">
      <c r="A59" s="139"/>
      <c r="B59" s="148" t="s">
        <v>137</v>
      </c>
      <c r="C59" s="141"/>
      <c r="D59" s="141"/>
      <c r="E59" s="142"/>
      <c r="F59" s="143"/>
      <c r="G59" s="144"/>
      <c r="H59" s="145"/>
      <c r="I59" s="146"/>
    </row>
    <row r="60" spans="1:9" s="147" customFormat="1" ht="25.5">
      <c r="A60" s="139"/>
      <c r="B60" s="148" t="s">
        <v>126</v>
      </c>
      <c r="C60" s="141"/>
      <c r="D60" s="141"/>
      <c r="E60" s="142"/>
      <c r="F60" s="143"/>
      <c r="G60" s="144"/>
      <c r="H60" s="145"/>
      <c r="I60" s="146"/>
    </row>
    <row r="61" spans="1:9" s="147" customFormat="1" ht="25.5">
      <c r="A61" s="139"/>
      <c r="B61" s="148" t="s">
        <v>127</v>
      </c>
      <c r="C61" s="141"/>
      <c r="D61" s="141"/>
      <c r="E61" s="142"/>
      <c r="F61" s="143"/>
      <c r="G61" s="144"/>
      <c r="H61" s="145"/>
      <c r="I61" s="146"/>
    </row>
    <row r="62" spans="1:9" s="147" customFormat="1" ht="12.75">
      <c r="A62" s="139"/>
      <c r="B62" s="148" t="s">
        <v>128</v>
      </c>
      <c r="C62" s="141"/>
      <c r="D62" s="141"/>
      <c r="E62" s="142"/>
      <c r="F62" s="143"/>
      <c r="G62" s="144"/>
      <c r="H62" s="145"/>
      <c r="I62" s="146"/>
    </row>
    <row r="63" spans="1:9" s="147" customFormat="1" ht="25.5">
      <c r="A63" s="139"/>
      <c r="B63" s="140" t="s">
        <v>129</v>
      </c>
      <c r="C63" s="141"/>
      <c r="D63" s="141"/>
      <c r="E63" s="142"/>
      <c r="F63" s="143"/>
      <c r="G63" s="144"/>
      <c r="H63" s="145"/>
      <c r="I63" s="146"/>
    </row>
    <row r="64" spans="1:9" s="147" customFormat="1" ht="12.75">
      <c r="A64" s="139"/>
      <c r="B64" s="149" t="s">
        <v>131</v>
      </c>
      <c r="C64" s="65" t="s">
        <v>23</v>
      </c>
      <c r="D64" s="65">
        <v>2</v>
      </c>
      <c r="E64" s="66" t="s">
        <v>4</v>
      </c>
      <c r="F64" s="130"/>
      <c r="G64" s="133"/>
      <c r="H64" s="134"/>
      <c r="I64" s="61">
        <f>D64*G64</f>
        <v>0</v>
      </c>
    </row>
    <row r="65" spans="1:14" s="11" customFormat="1" ht="12.75">
      <c r="A65" s="26"/>
      <c r="B65" s="31"/>
      <c r="C65" s="25"/>
      <c r="D65" s="25"/>
      <c r="E65" s="32"/>
      <c r="F65" s="128"/>
      <c r="G65" s="30"/>
      <c r="H65" s="29"/>
      <c r="I65" s="30"/>
      <c r="K65" s="33"/>
      <c r="L65" s="33"/>
      <c r="N65" s="34"/>
    </row>
    <row r="66" spans="1:14" s="11" customFormat="1" ht="38.25">
      <c r="A66" s="26" t="s">
        <v>17</v>
      </c>
      <c r="B66" s="31" t="s">
        <v>48</v>
      </c>
      <c r="C66" s="25"/>
      <c r="D66" s="25"/>
      <c r="E66" s="32"/>
      <c r="F66" s="128"/>
      <c r="G66" s="30"/>
      <c r="H66" s="42"/>
      <c r="I66" s="30"/>
      <c r="K66" s="52"/>
      <c r="L66" s="25"/>
    </row>
    <row r="67" spans="1:14" s="11" customFormat="1" ht="12.75">
      <c r="A67" s="26"/>
      <c r="B67" s="68" t="s">
        <v>51</v>
      </c>
      <c r="C67" s="68"/>
      <c r="D67" s="68"/>
      <c r="E67" s="68"/>
      <c r="F67" s="128"/>
      <c r="G67" s="69"/>
      <c r="H67" s="42"/>
      <c r="I67" s="30"/>
      <c r="K67" s="25"/>
      <c r="L67" s="25"/>
    </row>
    <row r="68" spans="1:14" s="11" customFormat="1" ht="12.75">
      <c r="A68" s="26"/>
      <c r="B68" s="68" t="s">
        <v>53</v>
      </c>
      <c r="C68" s="68"/>
      <c r="D68" s="68"/>
      <c r="E68" s="68"/>
      <c r="F68" s="130"/>
      <c r="G68" s="69"/>
      <c r="H68" s="29"/>
      <c r="I68" s="30"/>
      <c r="K68" s="25"/>
      <c r="L68" s="25"/>
    </row>
    <row r="69" spans="1:14" s="11" customFormat="1" ht="12.75">
      <c r="A69" s="26"/>
      <c r="B69" s="68" t="s">
        <v>54</v>
      </c>
      <c r="C69" s="25" t="s">
        <v>45</v>
      </c>
      <c r="D69" s="25">
        <v>1</v>
      </c>
      <c r="E69" s="32" t="s">
        <v>4</v>
      </c>
      <c r="F69" s="130"/>
      <c r="G69" s="30"/>
      <c r="H69" s="42"/>
      <c r="I69" s="30">
        <f>D69*G69</f>
        <v>0</v>
      </c>
      <c r="K69" s="25"/>
      <c r="L69" s="25"/>
    </row>
    <row r="70" spans="1:14" s="11" customFormat="1" ht="15">
      <c r="A70" s="26"/>
      <c r="B70" s="31"/>
      <c r="C70" s="13"/>
      <c r="D70" s="13"/>
      <c r="E70" s="13"/>
      <c r="F70" s="132"/>
      <c r="G70" s="56"/>
      <c r="H70" s="56"/>
      <c r="I70" s="30"/>
      <c r="K70" s="54"/>
      <c r="L70" s="33"/>
      <c r="N70" s="34"/>
    </row>
    <row r="71" spans="1:14" s="11" customFormat="1" ht="12.75">
      <c r="A71" s="26"/>
      <c r="B71" s="62" t="str">
        <f>A35</f>
        <v>3. ELEKTROINSTALACIJA JAVNE RASVJETE</v>
      </c>
      <c r="C71" s="62"/>
      <c r="D71" s="62"/>
      <c r="E71" s="62"/>
      <c r="F71" s="130"/>
      <c r="G71" s="63"/>
      <c r="H71" s="51" t="s">
        <v>9</v>
      </c>
      <c r="I71" s="46">
        <f>SUM(I36:I70)</f>
        <v>0</v>
      </c>
      <c r="K71" s="47"/>
      <c r="L71" s="47"/>
      <c r="N71" s="48"/>
    </row>
    <row r="72" spans="1:14" s="11" customFormat="1" ht="12.75">
      <c r="A72" s="26"/>
      <c r="B72" s="62"/>
      <c r="C72" s="62"/>
      <c r="D72" s="62"/>
      <c r="E72" s="62"/>
      <c r="F72" s="130"/>
      <c r="G72" s="63"/>
      <c r="H72" s="51"/>
      <c r="I72" s="46"/>
      <c r="K72" s="47"/>
      <c r="L72" s="47"/>
      <c r="N72" s="48"/>
    </row>
    <row r="73" spans="1:14" s="11" customFormat="1" ht="12.75">
      <c r="A73" s="26"/>
      <c r="B73" s="62"/>
      <c r="C73" s="62"/>
      <c r="D73" s="62"/>
      <c r="E73" s="62"/>
      <c r="F73" s="130"/>
      <c r="G73" s="63"/>
      <c r="H73" s="51"/>
      <c r="I73" s="46"/>
      <c r="K73" s="47"/>
      <c r="L73" s="47"/>
      <c r="N73" s="48"/>
    </row>
    <row r="74" spans="1:14" s="11" customFormat="1" ht="12.75">
      <c r="A74" s="26"/>
      <c r="B74" s="50"/>
      <c r="C74" s="50"/>
      <c r="D74" s="50"/>
      <c r="E74" s="50"/>
      <c r="F74" s="130"/>
      <c r="G74" s="70"/>
      <c r="H74" s="51"/>
      <c r="I74" s="46"/>
      <c r="K74" s="47"/>
      <c r="L74" s="47"/>
      <c r="N74" s="48"/>
    </row>
    <row r="75" spans="1:14" s="11" customFormat="1" ht="15.75" customHeight="1">
      <c r="A75" s="43" t="s">
        <v>57</v>
      </c>
      <c r="B75" s="44"/>
      <c r="C75" s="44"/>
      <c r="D75" s="44"/>
      <c r="E75" s="44"/>
      <c r="F75" s="130"/>
      <c r="G75" s="45"/>
      <c r="H75" s="45"/>
      <c r="I75" s="30"/>
      <c r="K75" s="25"/>
      <c r="L75" s="25"/>
    </row>
    <row r="76" spans="1:14" s="11" customFormat="1" ht="12.75">
      <c r="A76" s="26"/>
      <c r="B76" s="27"/>
      <c r="C76" s="28"/>
      <c r="D76" s="25"/>
      <c r="F76" s="130"/>
      <c r="G76" s="30"/>
      <c r="H76" s="29"/>
      <c r="I76" s="30"/>
      <c r="K76" s="25"/>
      <c r="L76" s="25"/>
    </row>
    <row r="77" spans="1:14" s="11" customFormat="1" ht="12.75">
      <c r="A77" s="27" t="str">
        <f>B4</f>
        <v>1. PRIPREMNI RADOVI</v>
      </c>
      <c r="B77" s="71"/>
      <c r="C77" s="71"/>
      <c r="D77" s="71"/>
      <c r="E77" s="71"/>
      <c r="F77" s="130"/>
      <c r="G77" s="72"/>
      <c r="H77" s="42" t="s">
        <v>9</v>
      </c>
      <c r="I77" s="30">
        <f>I8</f>
        <v>0</v>
      </c>
      <c r="K77" s="33"/>
      <c r="L77" s="33"/>
      <c r="N77" s="34"/>
    </row>
    <row r="78" spans="1:14" s="11" customFormat="1">
      <c r="A78" s="27"/>
      <c r="B78" s="27"/>
      <c r="C78" s="28"/>
      <c r="D78" s="25"/>
      <c r="F78" s="127"/>
      <c r="G78" s="30"/>
      <c r="H78" s="29"/>
      <c r="I78" s="30"/>
      <c r="K78" s="25"/>
      <c r="L78" s="25"/>
    </row>
    <row r="79" spans="1:14" s="11" customFormat="1">
      <c r="A79" s="27" t="str">
        <f>A11</f>
        <v>2. GRAĐEVINSKI RADOVI</v>
      </c>
      <c r="B79" s="71"/>
      <c r="C79" s="71"/>
      <c r="D79" s="71"/>
      <c r="E79" s="71"/>
      <c r="F79" s="127"/>
      <c r="G79" s="72"/>
      <c r="H79" s="42" t="s">
        <v>9</v>
      </c>
      <c r="I79" s="30">
        <f>I32</f>
        <v>0</v>
      </c>
      <c r="K79" s="33"/>
      <c r="L79" s="33"/>
      <c r="N79" s="34"/>
    </row>
    <row r="80" spans="1:14" s="11" customFormat="1">
      <c r="A80" s="27"/>
      <c r="B80" s="27"/>
      <c r="C80" s="28"/>
      <c r="D80" s="25"/>
      <c r="F80" s="127"/>
      <c r="G80" s="30"/>
      <c r="H80" s="42"/>
      <c r="I80" s="30"/>
      <c r="K80" s="33"/>
      <c r="L80" s="33"/>
      <c r="N80" s="34"/>
    </row>
    <row r="81" spans="1:14" s="11" customFormat="1">
      <c r="A81" s="27" t="str">
        <f>A35</f>
        <v>3. ELEKTROINSTALACIJA JAVNE RASVJETE</v>
      </c>
      <c r="B81" s="71"/>
      <c r="C81" s="71"/>
      <c r="D81" s="71"/>
      <c r="E81" s="71"/>
      <c r="F81" s="127"/>
      <c r="G81" s="72"/>
      <c r="H81" s="42" t="s">
        <v>9</v>
      </c>
      <c r="I81" s="30">
        <f>I71</f>
        <v>0</v>
      </c>
      <c r="K81" s="33"/>
      <c r="L81" s="33"/>
      <c r="N81" s="34"/>
    </row>
    <row r="82" spans="1:14" s="11" customFormat="1" ht="16.5" thickBot="1">
      <c r="A82" s="73"/>
      <c r="B82" s="73"/>
      <c r="C82" s="74"/>
      <c r="D82" s="75"/>
      <c r="E82" s="76"/>
      <c r="F82" s="135"/>
      <c r="G82" s="77"/>
      <c r="H82" s="78"/>
      <c r="I82" s="77"/>
      <c r="K82" s="25"/>
      <c r="L82" s="25"/>
    </row>
    <row r="83" spans="1:14" s="11" customFormat="1" ht="12.75">
      <c r="A83" s="26"/>
      <c r="B83" s="50" t="s">
        <v>58</v>
      </c>
      <c r="C83" s="110"/>
      <c r="D83" s="110"/>
      <c r="E83" s="110"/>
      <c r="F83" s="136"/>
      <c r="G83" s="46"/>
      <c r="H83" s="51" t="s">
        <v>9</v>
      </c>
      <c r="I83" s="46">
        <f>SUM(I77:I82)</f>
        <v>0</v>
      </c>
      <c r="K83" s="47"/>
      <c r="L83" s="47"/>
      <c r="N83" s="48"/>
    </row>
    <row r="84" spans="1:14" s="11" customFormat="1" ht="12.75">
      <c r="A84" s="12"/>
      <c r="B84" s="27"/>
      <c r="C84" s="110"/>
      <c r="D84" s="110"/>
      <c r="E84" s="110"/>
      <c r="F84" s="136"/>
      <c r="G84" s="30"/>
      <c r="H84" s="29"/>
      <c r="I84" s="64"/>
      <c r="K84" s="79"/>
      <c r="L84" s="79"/>
      <c r="N84" s="80"/>
    </row>
    <row r="85" spans="1:14" s="11" customFormat="1" ht="12.75">
      <c r="A85" s="12"/>
      <c r="B85" s="81" t="s">
        <v>59</v>
      </c>
      <c r="C85" s="110"/>
      <c r="D85" s="110"/>
      <c r="E85" s="110"/>
      <c r="F85" s="136"/>
      <c r="G85" s="82"/>
      <c r="H85" s="51" t="s">
        <v>9</v>
      </c>
      <c r="I85" s="46">
        <f>I83*G85</f>
        <v>0</v>
      </c>
      <c r="K85" s="79"/>
      <c r="L85" s="79"/>
      <c r="N85" s="80"/>
    </row>
    <row r="86" spans="1:14" s="11" customFormat="1" ht="12.75">
      <c r="A86" s="12"/>
      <c r="B86" s="81"/>
      <c r="C86" s="110"/>
      <c r="D86" s="110"/>
      <c r="E86" s="110"/>
      <c r="F86" s="136"/>
      <c r="G86" s="46"/>
      <c r="H86" s="51"/>
      <c r="I86" s="46"/>
      <c r="K86" s="79"/>
      <c r="L86" s="79"/>
      <c r="N86" s="80"/>
    </row>
    <row r="87" spans="1:14" s="11" customFormat="1" ht="12.75">
      <c r="A87" s="12"/>
      <c r="B87" s="50" t="s">
        <v>58</v>
      </c>
      <c r="C87" s="110"/>
      <c r="D87" s="110"/>
      <c r="E87" s="110"/>
      <c r="F87" s="136"/>
      <c r="G87" s="46"/>
      <c r="H87" s="51" t="s">
        <v>9</v>
      </c>
      <c r="I87" s="46">
        <f>I83+I85</f>
        <v>0</v>
      </c>
      <c r="K87" s="79"/>
      <c r="L87" s="79"/>
      <c r="N87" s="80"/>
    </row>
  </sheetData>
  <pageMargins left="0.70000000000000007" right="0.70000000000000007" top="0.75" bottom="0.75" header="0.30000000000000004" footer="0.30000000000000004"/>
  <pageSetup paperSize="9" scale="78" fitToWidth="0" fitToHeight="0" orientation="portrait" r:id="rId1"/>
  <rowBreaks count="1" manualBreakCount="1">
    <brk id="38" max="8" man="1"/>
  </rowBreaks>
</worksheet>
</file>

<file path=xl/worksheets/sheet7.xml><?xml version="1.0" encoding="utf-8"?>
<worksheet xmlns="http://schemas.openxmlformats.org/spreadsheetml/2006/main" xmlns:r="http://schemas.openxmlformats.org/officeDocument/2006/relationships">
  <dimension ref="A1:N98"/>
  <sheetViews>
    <sheetView view="pageBreakPreview" topLeftCell="A76" zoomScaleNormal="100" zoomScaleSheetLayoutView="100" workbookViewId="0">
      <selection activeCell="A99" sqref="A99"/>
    </sheetView>
  </sheetViews>
  <sheetFormatPr defaultRowHeight="15.75"/>
  <cols>
    <col min="1" max="1" width="3.7109375" style="83" customWidth="1"/>
    <col min="2" max="2" width="38.42578125" style="84" customWidth="1"/>
    <col min="3" max="3" width="8" style="3" bestFit="1" customWidth="1"/>
    <col min="4" max="4" width="6.5703125" style="4" bestFit="1" customWidth="1"/>
    <col min="5" max="5" width="2" style="5" bestFit="1" customWidth="1"/>
    <col min="6" max="6" width="12.85546875" style="127" bestFit="1" customWidth="1"/>
    <col min="7" max="7" width="13.7109375" style="6" customWidth="1"/>
    <col min="8" max="8" width="3.140625" style="7" bestFit="1" customWidth="1"/>
    <col min="9" max="9" width="15.42578125" style="6" bestFit="1" customWidth="1"/>
    <col min="10" max="10" width="2.7109375" style="4" customWidth="1"/>
    <col min="11" max="11" width="11.85546875" style="4" customWidth="1"/>
    <col min="12" max="12" width="9.140625" style="5" customWidth="1"/>
    <col min="13" max="13" width="11.85546875" style="5" customWidth="1"/>
    <col min="14" max="256" width="9.140625" style="5"/>
    <col min="257" max="257" width="3.7109375" style="5" customWidth="1"/>
    <col min="258" max="258" width="38.42578125" style="5" customWidth="1"/>
    <col min="259" max="259" width="8" style="5" bestFit="1" customWidth="1"/>
    <col min="260" max="260" width="6.5703125" style="5" bestFit="1" customWidth="1"/>
    <col min="261" max="261" width="2" style="5" bestFit="1" customWidth="1"/>
    <col min="262" max="262" width="12.85546875" style="5" bestFit="1" customWidth="1"/>
    <col min="263" max="263" width="13.7109375" style="5" customWidth="1"/>
    <col min="264" max="264" width="3.140625" style="5" bestFit="1" customWidth="1"/>
    <col min="265" max="265" width="15.42578125" style="5" bestFit="1" customWidth="1"/>
    <col min="266" max="266" width="2.7109375" style="5" customWidth="1"/>
    <col min="267" max="267" width="11.85546875" style="5" customWidth="1"/>
    <col min="268" max="268" width="9.140625" style="5"/>
    <col min="269" max="269" width="11.85546875" style="5" customWidth="1"/>
    <col min="270" max="512" width="9.140625" style="5"/>
    <col min="513" max="513" width="3.7109375" style="5" customWidth="1"/>
    <col min="514" max="514" width="38.42578125" style="5" customWidth="1"/>
    <col min="515" max="515" width="8" style="5" bestFit="1" customWidth="1"/>
    <col min="516" max="516" width="6.5703125" style="5" bestFit="1" customWidth="1"/>
    <col min="517" max="517" width="2" style="5" bestFit="1" customWidth="1"/>
    <col min="518" max="518" width="12.85546875" style="5" bestFit="1" customWidth="1"/>
    <col min="519" max="519" width="13.7109375" style="5" customWidth="1"/>
    <col min="520" max="520" width="3.140625" style="5" bestFit="1" customWidth="1"/>
    <col min="521" max="521" width="15.42578125" style="5" bestFit="1" customWidth="1"/>
    <col min="522" max="522" width="2.7109375" style="5" customWidth="1"/>
    <col min="523" max="523" width="11.85546875" style="5" customWidth="1"/>
    <col min="524" max="524" width="9.140625" style="5"/>
    <col min="525" max="525" width="11.85546875" style="5" customWidth="1"/>
    <col min="526" max="768" width="9.140625" style="5"/>
    <col min="769" max="769" width="3.7109375" style="5" customWidth="1"/>
    <col min="770" max="770" width="38.42578125" style="5" customWidth="1"/>
    <col min="771" max="771" width="8" style="5" bestFit="1" customWidth="1"/>
    <col min="772" max="772" width="6.5703125" style="5" bestFit="1" customWidth="1"/>
    <col min="773" max="773" width="2" style="5" bestFit="1" customWidth="1"/>
    <col min="774" max="774" width="12.85546875" style="5" bestFit="1" customWidth="1"/>
    <col min="775" max="775" width="13.7109375" style="5" customWidth="1"/>
    <col min="776" max="776" width="3.140625" style="5" bestFit="1" customWidth="1"/>
    <col min="777" max="777" width="15.42578125" style="5" bestFit="1" customWidth="1"/>
    <col min="778" max="778" width="2.7109375" style="5" customWidth="1"/>
    <col min="779" max="779" width="11.85546875" style="5" customWidth="1"/>
    <col min="780" max="780" width="9.140625" style="5"/>
    <col min="781" max="781" width="11.85546875" style="5" customWidth="1"/>
    <col min="782" max="1024" width="9.140625" style="5"/>
    <col min="1025" max="1025" width="3.7109375" style="5" customWidth="1"/>
    <col min="1026" max="1026" width="38.42578125" style="5" customWidth="1"/>
    <col min="1027" max="1027" width="8" style="5" bestFit="1" customWidth="1"/>
    <col min="1028" max="1028" width="6.5703125" style="5" bestFit="1" customWidth="1"/>
    <col min="1029" max="1029" width="2" style="5" bestFit="1" customWidth="1"/>
    <col min="1030" max="1030" width="12.85546875" style="5" bestFit="1" customWidth="1"/>
    <col min="1031" max="1031" width="13.7109375" style="5" customWidth="1"/>
    <col min="1032" max="1032" width="3.140625" style="5" bestFit="1" customWidth="1"/>
    <col min="1033" max="1033" width="15.42578125" style="5" bestFit="1" customWidth="1"/>
    <col min="1034" max="1034" width="2.7109375" style="5" customWidth="1"/>
    <col min="1035" max="1035" width="11.85546875" style="5" customWidth="1"/>
    <col min="1036" max="1036" width="9.140625" style="5"/>
    <col min="1037" max="1037" width="11.85546875" style="5" customWidth="1"/>
    <col min="1038" max="1280" width="9.140625" style="5"/>
    <col min="1281" max="1281" width="3.7109375" style="5" customWidth="1"/>
    <col min="1282" max="1282" width="38.42578125" style="5" customWidth="1"/>
    <col min="1283" max="1283" width="8" style="5" bestFit="1" customWidth="1"/>
    <col min="1284" max="1284" width="6.5703125" style="5" bestFit="1" customWidth="1"/>
    <col min="1285" max="1285" width="2" style="5" bestFit="1" customWidth="1"/>
    <col min="1286" max="1286" width="12.85546875" style="5" bestFit="1" customWidth="1"/>
    <col min="1287" max="1287" width="13.7109375" style="5" customWidth="1"/>
    <col min="1288" max="1288" width="3.140625" style="5" bestFit="1" customWidth="1"/>
    <col min="1289" max="1289" width="15.42578125" style="5" bestFit="1" customWidth="1"/>
    <col min="1290" max="1290" width="2.7109375" style="5" customWidth="1"/>
    <col min="1291" max="1291" width="11.85546875" style="5" customWidth="1"/>
    <col min="1292" max="1292" width="9.140625" style="5"/>
    <col min="1293" max="1293" width="11.85546875" style="5" customWidth="1"/>
    <col min="1294" max="1536" width="9.140625" style="5"/>
    <col min="1537" max="1537" width="3.7109375" style="5" customWidth="1"/>
    <col min="1538" max="1538" width="38.42578125" style="5" customWidth="1"/>
    <col min="1539" max="1539" width="8" style="5" bestFit="1" customWidth="1"/>
    <col min="1540" max="1540" width="6.5703125" style="5" bestFit="1" customWidth="1"/>
    <col min="1541" max="1541" width="2" style="5" bestFit="1" customWidth="1"/>
    <col min="1542" max="1542" width="12.85546875" style="5" bestFit="1" customWidth="1"/>
    <col min="1543" max="1543" width="13.7109375" style="5" customWidth="1"/>
    <col min="1544" max="1544" width="3.140625" style="5" bestFit="1" customWidth="1"/>
    <col min="1545" max="1545" width="15.42578125" style="5" bestFit="1" customWidth="1"/>
    <col min="1546" max="1546" width="2.7109375" style="5" customWidth="1"/>
    <col min="1547" max="1547" width="11.85546875" style="5" customWidth="1"/>
    <col min="1548" max="1548" width="9.140625" style="5"/>
    <col min="1549" max="1549" width="11.85546875" style="5" customWidth="1"/>
    <col min="1550" max="1792" width="9.140625" style="5"/>
    <col min="1793" max="1793" width="3.7109375" style="5" customWidth="1"/>
    <col min="1794" max="1794" width="38.42578125" style="5" customWidth="1"/>
    <col min="1795" max="1795" width="8" style="5" bestFit="1" customWidth="1"/>
    <col min="1796" max="1796" width="6.5703125" style="5" bestFit="1" customWidth="1"/>
    <col min="1797" max="1797" width="2" style="5" bestFit="1" customWidth="1"/>
    <col min="1798" max="1798" width="12.85546875" style="5" bestFit="1" customWidth="1"/>
    <col min="1799" max="1799" width="13.7109375" style="5" customWidth="1"/>
    <col min="1800" max="1800" width="3.140625" style="5" bestFit="1" customWidth="1"/>
    <col min="1801" max="1801" width="15.42578125" style="5" bestFit="1" customWidth="1"/>
    <col min="1802" max="1802" width="2.7109375" style="5" customWidth="1"/>
    <col min="1803" max="1803" width="11.85546875" style="5" customWidth="1"/>
    <col min="1804" max="1804" width="9.140625" style="5"/>
    <col min="1805" max="1805" width="11.85546875" style="5" customWidth="1"/>
    <col min="1806" max="2048" width="9.140625" style="5"/>
    <col min="2049" max="2049" width="3.7109375" style="5" customWidth="1"/>
    <col min="2050" max="2050" width="38.42578125" style="5" customWidth="1"/>
    <col min="2051" max="2051" width="8" style="5" bestFit="1" customWidth="1"/>
    <col min="2052" max="2052" width="6.5703125" style="5" bestFit="1" customWidth="1"/>
    <col min="2053" max="2053" width="2" style="5" bestFit="1" customWidth="1"/>
    <col min="2054" max="2054" width="12.85546875" style="5" bestFit="1" customWidth="1"/>
    <col min="2055" max="2055" width="13.7109375" style="5" customWidth="1"/>
    <col min="2056" max="2056" width="3.140625" style="5" bestFit="1" customWidth="1"/>
    <col min="2057" max="2057" width="15.42578125" style="5" bestFit="1" customWidth="1"/>
    <col min="2058" max="2058" width="2.7109375" style="5" customWidth="1"/>
    <col min="2059" max="2059" width="11.85546875" style="5" customWidth="1"/>
    <col min="2060" max="2060" width="9.140625" style="5"/>
    <col min="2061" max="2061" width="11.85546875" style="5" customWidth="1"/>
    <col min="2062" max="2304" width="9.140625" style="5"/>
    <col min="2305" max="2305" width="3.7109375" style="5" customWidth="1"/>
    <col min="2306" max="2306" width="38.42578125" style="5" customWidth="1"/>
    <col min="2307" max="2307" width="8" style="5" bestFit="1" customWidth="1"/>
    <col min="2308" max="2308" width="6.5703125" style="5" bestFit="1" customWidth="1"/>
    <col min="2309" max="2309" width="2" style="5" bestFit="1" customWidth="1"/>
    <col min="2310" max="2310" width="12.85546875" style="5" bestFit="1" customWidth="1"/>
    <col min="2311" max="2311" width="13.7109375" style="5" customWidth="1"/>
    <col min="2312" max="2312" width="3.140625" style="5" bestFit="1" customWidth="1"/>
    <col min="2313" max="2313" width="15.42578125" style="5" bestFit="1" customWidth="1"/>
    <col min="2314" max="2314" width="2.7109375" style="5" customWidth="1"/>
    <col min="2315" max="2315" width="11.85546875" style="5" customWidth="1"/>
    <col min="2316" max="2316" width="9.140625" style="5"/>
    <col min="2317" max="2317" width="11.85546875" style="5" customWidth="1"/>
    <col min="2318" max="2560" width="9.140625" style="5"/>
    <col min="2561" max="2561" width="3.7109375" style="5" customWidth="1"/>
    <col min="2562" max="2562" width="38.42578125" style="5" customWidth="1"/>
    <col min="2563" max="2563" width="8" style="5" bestFit="1" customWidth="1"/>
    <col min="2564" max="2564" width="6.5703125" style="5" bestFit="1" customWidth="1"/>
    <col min="2565" max="2565" width="2" style="5" bestFit="1" customWidth="1"/>
    <col min="2566" max="2566" width="12.85546875" style="5" bestFit="1" customWidth="1"/>
    <col min="2567" max="2567" width="13.7109375" style="5" customWidth="1"/>
    <col min="2568" max="2568" width="3.140625" style="5" bestFit="1" customWidth="1"/>
    <col min="2569" max="2569" width="15.42578125" style="5" bestFit="1" customWidth="1"/>
    <col min="2570" max="2570" width="2.7109375" style="5" customWidth="1"/>
    <col min="2571" max="2571" width="11.85546875" style="5" customWidth="1"/>
    <col min="2572" max="2572" width="9.140625" style="5"/>
    <col min="2573" max="2573" width="11.85546875" style="5" customWidth="1"/>
    <col min="2574" max="2816" width="9.140625" style="5"/>
    <col min="2817" max="2817" width="3.7109375" style="5" customWidth="1"/>
    <col min="2818" max="2818" width="38.42578125" style="5" customWidth="1"/>
    <col min="2819" max="2819" width="8" style="5" bestFit="1" customWidth="1"/>
    <col min="2820" max="2820" width="6.5703125" style="5" bestFit="1" customWidth="1"/>
    <col min="2821" max="2821" width="2" style="5" bestFit="1" customWidth="1"/>
    <col min="2822" max="2822" width="12.85546875" style="5" bestFit="1" customWidth="1"/>
    <col min="2823" max="2823" width="13.7109375" style="5" customWidth="1"/>
    <col min="2824" max="2824" width="3.140625" style="5" bestFit="1" customWidth="1"/>
    <col min="2825" max="2825" width="15.42578125" style="5" bestFit="1" customWidth="1"/>
    <col min="2826" max="2826" width="2.7109375" style="5" customWidth="1"/>
    <col min="2827" max="2827" width="11.85546875" style="5" customWidth="1"/>
    <col min="2828" max="2828" width="9.140625" style="5"/>
    <col min="2829" max="2829" width="11.85546875" style="5" customWidth="1"/>
    <col min="2830" max="3072" width="9.140625" style="5"/>
    <col min="3073" max="3073" width="3.7109375" style="5" customWidth="1"/>
    <col min="3074" max="3074" width="38.42578125" style="5" customWidth="1"/>
    <col min="3075" max="3075" width="8" style="5" bestFit="1" customWidth="1"/>
    <col min="3076" max="3076" width="6.5703125" style="5" bestFit="1" customWidth="1"/>
    <col min="3077" max="3077" width="2" style="5" bestFit="1" customWidth="1"/>
    <col min="3078" max="3078" width="12.85546875" style="5" bestFit="1" customWidth="1"/>
    <col min="3079" max="3079" width="13.7109375" style="5" customWidth="1"/>
    <col min="3080" max="3080" width="3.140625" style="5" bestFit="1" customWidth="1"/>
    <col min="3081" max="3081" width="15.42578125" style="5" bestFit="1" customWidth="1"/>
    <col min="3082" max="3082" width="2.7109375" style="5" customWidth="1"/>
    <col min="3083" max="3083" width="11.85546875" style="5" customWidth="1"/>
    <col min="3084" max="3084" width="9.140625" style="5"/>
    <col min="3085" max="3085" width="11.85546875" style="5" customWidth="1"/>
    <col min="3086" max="3328" width="9.140625" style="5"/>
    <col min="3329" max="3329" width="3.7109375" style="5" customWidth="1"/>
    <col min="3330" max="3330" width="38.42578125" style="5" customWidth="1"/>
    <col min="3331" max="3331" width="8" style="5" bestFit="1" customWidth="1"/>
    <col min="3332" max="3332" width="6.5703125" style="5" bestFit="1" customWidth="1"/>
    <col min="3333" max="3333" width="2" style="5" bestFit="1" customWidth="1"/>
    <col min="3334" max="3334" width="12.85546875" style="5" bestFit="1" customWidth="1"/>
    <col min="3335" max="3335" width="13.7109375" style="5" customWidth="1"/>
    <col min="3336" max="3336" width="3.140625" style="5" bestFit="1" customWidth="1"/>
    <col min="3337" max="3337" width="15.42578125" style="5" bestFit="1" customWidth="1"/>
    <col min="3338" max="3338" width="2.7109375" style="5" customWidth="1"/>
    <col min="3339" max="3339" width="11.85546875" style="5" customWidth="1"/>
    <col min="3340" max="3340" width="9.140625" style="5"/>
    <col min="3341" max="3341" width="11.85546875" style="5" customWidth="1"/>
    <col min="3342" max="3584" width="9.140625" style="5"/>
    <col min="3585" max="3585" width="3.7109375" style="5" customWidth="1"/>
    <col min="3586" max="3586" width="38.42578125" style="5" customWidth="1"/>
    <col min="3587" max="3587" width="8" style="5" bestFit="1" customWidth="1"/>
    <col min="3588" max="3588" width="6.5703125" style="5" bestFit="1" customWidth="1"/>
    <col min="3589" max="3589" width="2" style="5" bestFit="1" customWidth="1"/>
    <col min="3590" max="3590" width="12.85546875" style="5" bestFit="1" customWidth="1"/>
    <col min="3591" max="3591" width="13.7109375" style="5" customWidth="1"/>
    <col min="3592" max="3592" width="3.140625" style="5" bestFit="1" customWidth="1"/>
    <col min="3593" max="3593" width="15.42578125" style="5" bestFit="1" customWidth="1"/>
    <col min="3594" max="3594" width="2.7109375" style="5" customWidth="1"/>
    <col min="3595" max="3595" width="11.85546875" style="5" customWidth="1"/>
    <col min="3596" max="3596" width="9.140625" style="5"/>
    <col min="3597" max="3597" width="11.85546875" style="5" customWidth="1"/>
    <col min="3598" max="3840" width="9.140625" style="5"/>
    <col min="3841" max="3841" width="3.7109375" style="5" customWidth="1"/>
    <col min="3842" max="3842" width="38.42578125" style="5" customWidth="1"/>
    <col min="3843" max="3843" width="8" style="5" bestFit="1" customWidth="1"/>
    <col min="3844" max="3844" width="6.5703125" style="5" bestFit="1" customWidth="1"/>
    <col min="3845" max="3845" width="2" style="5" bestFit="1" customWidth="1"/>
    <col min="3846" max="3846" width="12.85546875" style="5" bestFit="1" customWidth="1"/>
    <col min="3847" max="3847" width="13.7109375" style="5" customWidth="1"/>
    <col min="3848" max="3848" width="3.140625" style="5" bestFit="1" customWidth="1"/>
    <col min="3849" max="3849" width="15.42578125" style="5" bestFit="1" customWidth="1"/>
    <col min="3850" max="3850" width="2.7109375" style="5" customWidth="1"/>
    <col min="3851" max="3851" width="11.85546875" style="5" customWidth="1"/>
    <col min="3852" max="3852" width="9.140625" style="5"/>
    <col min="3853" max="3853" width="11.85546875" style="5" customWidth="1"/>
    <col min="3854" max="4096" width="9.140625" style="5"/>
    <col min="4097" max="4097" width="3.7109375" style="5" customWidth="1"/>
    <col min="4098" max="4098" width="38.42578125" style="5" customWidth="1"/>
    <col min="4099" max="4099" width="8" style="5" bestFit="1" customWidth="1"/>
    <col min="4100" max="4100" width="6.5703125" style="5" bestFit="1" customWidth="1"/>
    <col min="4101" max="4101" width="2" style="5" bestFit="1" customWidth="1"/>
    <col min="4102" max="4102" width="12.85546875" style="5" bestFit="1" customWidth="1"/>
    <col min="4103" max="4103" width="13.7109375" style="5" customWidth="1"/>
    <col min="4104" max="4104" width="3.140625" style="5" bestFit="1" customWidth="1"/>
    <col min="4105" max="4105" width="15.42578125" style="5" bestFit="1" customWidth="1"/>
    <col min="4106" max="4106" width="2.7109375" style="5" customWidth="1"/>
    <col min="4107" max="4107" width="11.85546875" style="5" customWidth="1"/>
    <col min="4108" max="4108" width="9.140625" style="5"/>
    <col min="4109" max="4109" width="11.85546875" style="5" customWidth="1"/>
    <col min="4110" max="4352" width="9.140625" style="5"/>
    <col min="4353" max="4353" width="3.7109375" style="5" customWidth="1"/>
    <col min="4354" max="4354" width="38.42578125" style="5" customWidth="1"/>
    <col min="4355" max="4355" width="8" style="5" bestFit="1" customWidth="1"/>
    <col min="4356" max="4356" width="6.5703125" style="5" bestFit="1" customWidth="1"/>
    <col min="4357" max="4357" width="2" style="5" bestFit="1" customWidth="1"/>
    <col min="4358" max="4358" width="12.85546875" style="5" bestFit="1" customWidth="1"/>
    <col min="4359" max="4359" width="13.7109375" style="5" customWidth="1"/>
    <col min="4360" max="4360" width="3.140625" style="5" bestFit="1" customWidth="1"/>
    <col min="4361" max="4361" width="15.42578125" style="5" bestFit="1" customWidth="1"/>
    <col min="4362" max="4362" width="2.7109375" style="5" customWidth="1"/>
    <col min="4363" max="4363" width="11.85546875" style="5" customWidth="1"/>
    <col min="4364" max="4364" width="9.140625" style="5"/>
    <col min="4365" max="4365" width="11.85546875" style="5" customWidth="1"/>
    <col min="4366" max="4608" width="9.140625" style="5"/>
    <col min="4609" max="4609" width="3.7109375" style="5" customWidth="1"/>
    <col min="4610" max="4610" width="38.42578125" style="5" customWidth="1"/>
    <col min="4611" max="4611" width="8" style="5" bestFit="1" customWidth="1"/>
    <col min="4612" max="4612" width="6.5703125" style="5" bestFit="1" customWidth="1"/>
    <col min="4613" max="4613" width="2" style="5" bestFit="1" customWidth="1"/>
    <col min="4614" max="4614" width="12.85546875" style="5" bestFit="1" customWidth="1"/>
    <col min="4615" max="4615" width="13.7109375" style="5" customWidth="1"/>
    <col min="4616" max="4616" width="3.140625" style="5" bestFit="1" customWidth="1"/>
    <col min="4617" max="4617" width="15.42578125" style="5" bestFit="1" customWidth="1"/>
    <col min="4618" max="4618" width="2.7109375" style="5" customWidth="1"/>
    <col min="4619" max="4619" width="11.85546875" style="5" customWidth="1"/>
    <col min="4620" max="4620" width="9.140625" style="5"/>
    <col min="4621" max="4621" width="11.85546875" style="5" customWidth="1"/>
    <col min="4622" max="4864" width="9.140625" style="5"/>
    <col min="4865" max="4865" width="3.7109375" style="5" customWidth="1"/>
    <col min="4866" max="4866" width="38.42578125" style="5" customWidth="1"/>
    <col min="4867" max="4867" width="8" style="5" bestFit="1" customWidth="1"/>
    <col min="4868" max="4868" width="6.5703125" style="5" bestFit="1" customWidth="1"/>
    <col min="4869" max="4869" width="2" style="5" bestFit="1" customWidth="1"/>
    <col min="4870" max="4870" width="12.85546875" style="5" bestFit="1" customWidth="1"/>
    <col min="4871" max="4871" width="13.7109375" style="5" customWidth="1"/>
    <col min="4872" max="4872" width="3.140625" style="5" bestFit="1" customWidth="1"/>
    <col min="4873" max="4873" width="15.42578125" style="5" bestFit="1" customWidth="1"/>
    <col min="4874" max="4874" width="2.7109375" style="5" customWidth="1"/>
    <col min="4875" max="4875" width="11.85546875" style="5" customWidth="1"/>
    <col min="4876" max="4876" width="9.140625" style="5"/>
    <col min="4877" max="4877" width="11.85546875" style="5" customWidth="1"/>
    <col min="4878" max="5120" width="9.140625" style="5"/>
    <col min="5121" max="5121" width="3.7109375" style="5" customWidth="1"/>
    <col min="5122" max="5122" width="38.42578125" style="5" customWidth="1"/>
    <col min="5123" max="5123" width="8" style="5" bestFit="1" customWidth="1"/>
    <col min="5124" max="5124" width="6.5703125" style="5" bestFit="1" customWidth="1"/>
    <col min="5125" max="5125" width="2" style="5" bestFit="1" customWidth="1"/>
    <col min="5126" max="5126" width="12.85546875" style="5" bestFit="1" customWidth="1"/>
    <col min="5127" max="5127" width="13.7109375" style="5" customWidth="1"/>
    <col min="5128" max="5128" width="3.140625" style="5" bestFit="1" customWidth="1"/>
    <col min="5129" max="5129" width="15.42578125" style="5" bestFit="1" customWidth="1"/>
    <col min="5130" max="5130" width="2.7109375" style="5" customWidth="1"/>
    <col min="5131" max="5131" width="11.85546875" style="5" customWidth="1"/>
    <col min="5132" max="5132" width="9.140625" style="5"/>
    <col min="5133" max="5133" width="11.85546875" style="5" customWidth="1"/>
    <col min="5134" max="5376" width="9.140625" style="5"/>
    <col min="5377" max="5377" width="3.7109375" style="5" customWidth="1"/>
    <col min="5378" max="5378" width="38.42578125" style="5" customWidth="1"/>
    <col min="5379" max="5379" width="8" style="5" bestFit="1" customWidth="1"/>
    <col min="5380" max="5380" width="6.5703125" style="5" bestFit="1" customWidth="1"/>
    <col min="5381" max="5381" width="2" style="5" bestFit="1" customWidth="1"/>
    <col min="5382" max="5382" width="12.85546875" style="5" bestFit="1" customWidth="1"/>
    <col min="5383" max="5383" width="13.7109375" style="5" customWidth="1"/>
    <col min="5384" max="5384" width="3.140625" style="5" bestFit="1" customWidth="1"/>
    <col min="5385" max="5385" width="15.42578125" style="5" bestFit="1" customWidth="1"/>
    <col min="5386" max="5386" width="2.7109375" style="5" customWidth="1"/>
    <col min="5387" max="5387" width="11.85546875" style="5" customWidth="1"/>
    <col min="5388" max="5388" width="9.140625" style="5"/>
    <col min="5389" max="5389" width="11.85546875" style="5" customWidth="1"/>
    <col min="5390" max="5632" width="9.140625" style="5"/>
    <col min="5633" max="5633" width="3.7109375" style="5" customWidth="1"/>
    <col min="5634" max="5634" width="38.42578125" style="5" customWidth="1"/>
    <col min="5635" max="5635" width="8" style="5" bestFit="1" customWidth="1"/>
    <col min="5636" max="5636" width="6.5703125" style="5" bestFit="1" customWidth="1"/>
    <col min="5637" max="5637" width="2" style="5" bestFit="1" customWidth="1"/>
    <col min="5638" max="5638" width="12.85546875" style="5" bestFit="1" customWidth="1"/>
    <col min="5639" max="5639" width="13.7109375" style="5" customWidth="1"/>
    <col min="5640" max="5640" width="3.140625" style="5" bestFit="1" customWidth="1"/>
    <col min="5641" max="5641" width="15.42578125" style="5" bestFit="1" customWidth="1"/>
    <col min="5642" max="5642" width="2.7109375" style="5" customWidth="1"/>
    <col min="5643" max="5643" width="11.85546875" style="5" customWidth="1"/>
    <col min="5644" max="5644" width="9.140625" style="5"/>
    <col min="5645" max="5645" width="11.85546875" style="5" customWidth="1"/>
    <col min="5646" max="5888" width="9.140625" style="5"/>
    <col min="5889" max="5889" width="3.7109375" style="5" customWidth="1"/>
    <col min="5890" max="5890" width="38.42578125" style="5" customWidth="1"/>
    <col min="5891" max="5891" width="8" style="5" bestFit="1" customWidth="1"/>
    <col min="5892" max="5892" width="6.5703125" style="5" bestFit="1" customWidth="1"/>
    <col min="5893" max="5893" width="2" style="5" bestFit="1" customWidth="1"/>
    <col min="5894" max="5894" width="12.85546875" style="5" bestFit="1" customWidth="1"/>
    <col min="5895" max="5895" width="13.7109375" style="5" customWidth="1"/>
    <col min="5896" max="5896" width="3.140625" style="5" bestFit="1" customWidth="1"/>
    <col min="5897" max="5897" width="15.42578125" style="5" bestFit="1" customWidth="1"/>
    <col min="5898" max="5898" width="2.7109375" style="5" customWidth="1"/>
    <col min="5899" max="5899" width="11.85546875" style="5" customWidth="1"/>
    <col min="5900" max="5900" width="9.140625" style="5"/>
    <col min="5901" max="5901" width="11.85546875" style="5" customWidth="1"/>
    <col min="5902" max="6144" width="9.140625" style="5"/>
    <col min="6145" max="6145" width="3.7109375" style="5" customWidth="1"/>
    <col min="6146" max="6146" width="38.42578125" style="5" customWidth="1"/>
    <col min="6147" max="6147" width="8" style="5" bestFit="1" customWidth="1"/>
    <col min="6148" max="6148" width="6.5703125" style="5" bestFit="1" customWidth="1"/>
    <col min="6149" max="6149" width="2" style="5" bestFit="1" customWidth="1"/>
    <col min="6150" max="6150" width="12.85546875" style="5" bestFit="1" customWidth="1"/>
    <col min="6151" max="6151" width="13.7109375" style="5" customWidth="1"/>
    <col min="6152" max="6152" width="3.140625" style="5" bestFit="1" customWidth="1"/>
    <col min="6153" max="6153" width="15.42578125" style="5" bestFit="1" customWidth="1"/>
    <col min="6154" max="6154" width="2.7109375" style="5" customWidth="1"/>
    <col min="6155" max="6155" width="11.85546875" style="5" customWidth="1"/>
    <col min="6156" max="6156" width="9.140625" style="5"/>
    <col min="6157" max="6157" width="11.85546875" style="5" customWidth="1"/>
    <col min="6158" max="6400" width="9.140625" style="5"/>
    <col min="6401" max="6401" width="3.7109375" style="5" customWidth="1"/>
    <col min="6402" max="6402" width="38.42578125" style="5" customWidth="1"/>
    <col min="6403" max="6403" width="8" style="5" bestFit="1" customWidth="1"/>
    <col min="6404" max="6404" width="6.5703125" style="5" bestFit="1" customWidth="1"/>
    <col min="6405" max="6405" width="2" style="5" bestFit="1" customWidth="1"/>
    <col min="6406" max="6406" width="12.85546875" style="5" bestFit="1" customWidth="1"/>
    <col min="6407" max="6407" width="13.7109375" style="5" customWidth="1"/>
    <col min="6408" max="6408" width="3.140625" style="5" bestFit="1" customWidth="1"/>
    <col min="6409" max="6409" width="15.42578125" style="5" bestFit="1" customWidth="1"/>
    <col min="6410" max="6410" width="2.7109375" style="5" customWidth="1"/>
    <col min="6411" max="6411" width="11.85546875" style="5" customWidth="1"/>
    <col min="6412" max="6412" width="9.140625" style="5"/>
    <col min="6413" max="6413" width="11.85546875" style="5" customWidth="1"/>
    <col min="6414" max="6656" width="9.140625" style="5"/>
    <col min="6657" max="6657" width="3.7109375" style="5" customWidth="1"/>
    <col min="6658" max="6658" width="38.42578125" style="5" customWidth="1"/>
    <col min="6659" max="6659" width="8" style="5" bestFit="1" customWidth="1"/>
    <col min="6660" max="6660" width="6.5703125" style="5" bestFit="1" customWidth="1"/>
    <col min="6661" max="6661" width="2" style="5" bestFit="1" customWidth="1"/>
    <col min="6662" max="6662" width="12.85546875" style="5" bestFit="1" customWidth="1"/>
    <col min="6663" max="6663" width="13.7109375" style="5" customWidth="1"/>
    <col min="6664" max="6664" width="3.140625" style="5" bestFit="1" customWidth="1"/>
    <col min="6665" max="6665" width="15.42578125" style="5" bestFit="1" customWidth="1"/>
    <col min="6666" max="6666" width="2.7109375" style="5" customWidth="1"/>
    <col min="6667" max="6667" width="11.85546875" style="5" customWidth="1"/>
    <col min="6668" max="6668" width="9.140625" style="5"/>
    <col min="6669" max="6669" width="11.85546875" style="5" customWidth="1"/>
    <col min="6670" max="6912" width="9.140625" style="5"/>
    <col min="6913" max="6913" width="3.7109375" style="5" customWidth="1"/>
    <col min="6914" max="6914" width="38.42578125" style="5" customWidth="1"/>
    <col min="6915" max="6915" width="8" style="5" bestFit="1" customWidth="1"/>
    <col min="6916" max="6916" width="6.5703125" style="5" bestFit="1" customWidth="1"/>
    <col min="6917" max="6917" width="2" style="5" bestFit="1" customWidth="1"/>
    <col min="6918" max="6918" width="12.85546875" style="5" bestFit="1" customWidth="1"/>
    <col min="6919" max="6919" width="13.7109375" style="5" customWidth="1"/>
    <col min="6920" max="6920" width="3.140625" style="5" bestFit="1" customWidth="1"/>
    <col min="6921" max="6921" width="15.42578125" style="5" bestFit="1" customWidth="1"/>
    <col min="6922" max="6922" width="2.7109375" style="5" customWidth="1"/>
    <col min="6923" max="6923" width="11.85546875" style="5" customWidth="1"/>
    <col min="6924" max="6924" width="9.140625" style="5"/>
    <col min="6925" max="6925" width="11.85546875" style="5" customWidth="1"/>
    <col min="6926" max="7168" width="9.140625" style="5"/>
    <col min="7169" max="7169" width="3.7109375" style="5" customWidth="1"/>
    <col min="7170" max="7170" width="38.42578125" style="5" customWidth="1"/>
    <col min="7171" max="7171" width="8" style="5" bestFit="1" customWidth="1"/>
    <col min="7172" max="7172" width="6.5703125" style="5" bestFit="1" customWidth="1"/>
    <col min="7173" max="7173" width="2" style="5" bestFit="1" customWidth="1"/>
    <col min="7174" max="7174" width="12.85546875" style="5" bestFit="1" customWidth="1"/>
    <col min="7175" max="7175" width="13.7109375" style="5" customWidth="1"/>
    <col min="7176" max="7176" width="3.140625" style="5" bestFit="1" customWidth="1"/>
    <col min="7177" max="7177" width="15.42578125" style="5" bestFit="1" customWidth="1"/>
    <col min="7178" max="7178" width="2.7109375" style="5" customWidth="1"/>
    <col min="7179" max="7179" width="11.85546875" style="5" customWidth="1"/>
    <col min="7180" max="7180" width="9.140625" style="5"/>
    <col min="7181" max="7181" width="11.85546875" style="5" customWidth="1"/>
    <col min="7182" max="7424" width="9.140625" style="5"/>
    <col min="7425" max="7425" width="3.7109375" style="5" customWidth="1"/>
    <col min="7426" max="7426" width="38.42578125" style="5" customWidth="1"/>
    <col min="7427" max="7427" width="8" style="5" bestFit="1" customWidth="1"/>
    <col min="7428" max="7428" width="6.5703125" style="5" bestFit="1" customWidth="1"/>
    <col min="7429" max="7429" width="2" style="5" bestFit="1" customWidth="1"/>
    <col min="7430" max="7430" width="12.85546875" style="5" bestFit="1" customWidth="1"/>
    <col min="7431" max="7431" width="13.7109375" style="5" customWidth="1"/>
    <col min="7432" max="7432" width="3.140625" style="5" bestFit="1" customWidth="1"/>
    <col min="7433" max="7433" width="15.42578125" style="5" bestFit="1" customWidth="1"/>
    <col min="7434" max="7434" width="2.7109375" style="5" customWidth="1"/>
    <col min="7435" max="7435" width="11.85546875" style="5" customWidth="1"/>
    <col min="7436" max="7436" width="9.140625" style="5"/>
    <col min="7437" max="7437" width="11.85546875" style="5" customWidth="1"/>
    <col min="7438" max="7680" width="9.140625" style="5"/>
    <col min="7681" max="7681" width="3.7109375" style="5" customWidth="1"/>
    <col min="7682" max="7682" width="38.42578125" style="5" customWidth="1"/>
    <col min="7683" max="7683" width="8" style="5" bestFit="1" customWidth="1"/>
    <col min="7684" max="7684" width="6.5703125" style="5" bestFit="1" customWidth="1"/>
    <col min="7685" max="7685" width="2" style="5" bestFit="1" customWidth="1"/>
    <col min="7686" max="7686" width="12.85546875" style="5" bestFit="1" customWidth="1"/>
    <col min="7687" max="7687" width="13.7109375" style="5" customWidth="1"/>
    <col min="7688" max="7688" width="3.140625" style="5" bestFit="1" customWidth="1"/>
    <col min="7689" max="7689" width="15.42578125" style="5" bestFit="1" customWidth="1"/>
    <col min="7690" max="7690" width="2.7109375" style="5" customWidth="1"/>
    <col min="7691" max="7691" width="11.85546875" style="5" customWidth="1"/>
    <col min="7692" max="7692" width="9.140625" style="5"/>
    <col min="7693" max="7693" width="11.85546875" style="5" customWidth="1"/>
    <col min="7694" max="7936" width="9.140625" style="5"/>
    <col min="7937" max="7937" width="3.7109375" style="5" customWidth="1"/>
    <col min="7938" max="7938" width="38.42578125" style="5" customWidth="1"/>
    <col min="7939" max="7939" width="8" style="5" bestFit="1" customWidth="1"/>
    <col min="7940" max="7940" width="6.5703125" style="5" bestFit="1" customWidth="1"/>
    <col min="7941" max="7941" width="2" style="5" bestFit="1" customWidth="1"/>
    <col min="7942" max="7942" width="12.85546875" style="5" bestFit="1" customWidth="1"/>
    <col min="7943" max="7943" width="13.7109375" style="5" customWidth="1"/>
    <col min="7944" max="7944" width="3.140625" style="5" bestFit="1" customWidth="1"/>
    <col min="7945" max="7945" width="15.42578125" style="5" bestFit="1" customWidth="1"/>
    <col min="7946" max="7946" width="2.7109375" style="5" customWidth="1"/>
    <col min="7947" max="7947" width="11.85546875" style="5" customWidth="1"/>
    <col min="7948" max="7948" width="9.140625" style="5"/>
    <col min="7949" max="7949" width="11.85546875" style="5" customWidth="1"/>
    <col min="7950" max="8192" width="9.140625" style="5"/>
    <col min="8193" max="8193" width="3.7109375" style="5" customWidth="1"/>
    <col min="8194" max="8194" width="38.42578125" style="5" customWidth="1"/>
    <col min="8195" max="8195" width="8" style="5" bestFit="1" customWidth="1"/>
    <col min="8196" max="8196" width="6.5703125" style="5" bestFit="1" customWidth="1"/>
    <col min="8197" max="8197" width="2" style="5" bestFit="1" customWidth="1"/>
    <col min="8198" max="8198" width="12.85546875" style="5" bestFit="1" customWidth="1"/>
    <col min="8199" max="8199" width="13.7109375" style="5" customWidth="1"/>
    <col min="8200" max="8200" width="3.140625" style="5" bestFit="1" customWidth="1"/>
    <col min="8201" max="8201" width="15.42578125" style="5" bestFit="1" customWidth="1"/>
    <col min="8202" max="8202" width="2.7109375" style="5" customWidth="1"/>
    <col min="8203" max="8203" width="11.85546875" style="5" customWidth="1"/>
    <col min="8204" max="8204" width="9.140625" style="5"/>
    <col min="8205" max="8205" width="11.85546875" style="5" customWidth="1"/>
    <col min="8206" max="8448" width="9.140625" style="5"/>
    <col min="8449" max="8449" width="3.7109375" style="5" customWidth="1"/>
    <col min="8450" max="8450" width="38.42578125" style="5" customWidth="1"/>
    <col min="8451" max="8451" width="8" style="5" bestFit="1" customWidth="1"/>
    <col min="8452" max="8452" width="6.5703125" style="5" bestFit="1" customWidth="1"/>
    <col min="8453" max="8453" width="2" style="5" bestFit="1" customWidth="1"/>
    <col min="8454" max="8454" width="12.85546875" style="5" bestFit="1" customWidth="1"/>
    <col min="8455" max="8455" width="13.7109375" style="5" customWidth="1"/>
    <col min="8456" max="8456" width="3.140625" style="5" bestFit="1" customWidth="1"/>
    <col min="8457" max="8457" width="15.42578125" style="5" bestFit="1" customWidth="1"/>
    <col min="8458" max="8458" width="2.7109375" style="5" customWidth="1"/>
    <col min="8459" max="8459" width="11.85546875" style="5" customWidth="1"/>
    <col min="8460" max="8460" width="9.140625" style="5"/>
    <col min="8461" max="8461" width="11.85546875" style="5" customWidth="1"/>
    <col min="8462" max="8704" width="9.140625" style="5"/>
    <col min="8705" max="8705" width="3.7109375" style="5" customWidth="1"/>
    <col min="8706" max="8706" width="38.42578125" style="5" customWidth="1"/>
    <col min="8707" max="8707" width="8" style="5" bestFit="1" customWidth="1"/>
    <col min="8708" max="8708" width="6.5703125" style="5" bestFit="1" customWidth="1"/>
    <col min="8709" max="8709" width="2" style="5" bestFit="1" customWidth="1"/>
    <col min="8710" max="8710" width="12.85546875" style="5" bestFit="1" customWidth="1"/>
    <col min="8711" max="8711" width="13.7109375" style="5" customWidth="1"/>
    <col min="8712" max="8712" width="3.140625" style="5" bestFit="1" customWidth="1"/>
    <col min="8713" max="8713" width="15.42578125" style="5" bestFit="1" customWidth="1"/>
    <col min="8714" max="8714" width="2.7109375" style="5" customWidth="1"/>
    <col min="8715" max="8715" width="11.85546875" style="5" customWidth="1"/>
    <col min="8716" max="8716" width="9.140625" style="5"/>
    <col min="8717" max="8717" width="11.85546875" style="5" customWidth="1"/>
    <col min="8718" max="8960" width="9.140625" style="5"/>
    <col min="8961" max="8961" width="3.7109375" style="5" customWidth="1"/>
    <col min="8962" max="8962" width="38.42578125" style="5" customWidth="1"/>
    <col min="8963" max="8963" width="8" style="5" bestFit="1" customWidth="1"/>
    <col min="8964" max="8964" width="6.5703125" style="5" bestFit="1" customWidth="1"/>
    <col min="8965" max="8965" width="2" style="5" bestFit="1" customWidth="1"/>
    <col min="8966" max="8966" width="12.85546875" style="5" bestFit="1" customWidth="1"/>
    <col min="8967" max="8967" width="13.7109375" style="5" customWidth="1"/>
    <col min="8968" max="8968" width="3.140625" style="5" bestFit="1" customWidth="1"/>
    <col min="8969" max="8969" width="15.42578125" style="5" bestFit="1" customWidth="1"/>
    <col min="8970" max="8970" width="2.7109375" style="5" customWidth="1"/>
    <col min="8971" max="8971" width="11.85546875" style="5" customWidth="1"/>
    <col min="8972" max="8972" width="9.140625" style="5"/>
    <col min="8973" max="8973" width="11.85546875" style="5" customWidth="1"/>
    <col min="8974" max="9216" width="9.140625" style="5"/>
    <col min="9217" max="9217" width="3.7109375" style="5" customWidth="1"/>
    <col min="9218" max="9218" width="38.42578125" style="5" customWidth="1"/>
    <col min="9219" max="9219" width="8" style="5" bestFit="1" customWidth="1"/>
    <col min="9220" max="9220" width="6.5703125" style="5" bestFit="1" customWidth="1"/>
    <col min="9221" max="9221" width="2" style="5" bestFit="1" customWidth="1"/>
    <col min="9222" max="9222" width="12.85546875" style="5" bestFit="1" customWidth="1"/>
    <col min="9223" max="9223" width="13.7109375" style="5" customWidth="1"/>
    <col min="9224" max="9224" width="3.140625" style="5" bestFit="1" customWidth="1"/>
    <col min="9225" max="9225" width="15.42578125" style="5" bestFit="1" customWidth="1"/>
    <col min="9226" max="9226" width="2.7109375" style="5" customWidth="1"/>
    <col min="9227" max="9227" width="11.85546875" style="5" customWidth="1"/>
    <col min="9228" max="9228" width="9.140625" style="5"/>
    <col min="9229" max="9229" width="11.85546875" style="5" customWidth="1"/>
    <col min="9230" max="9472" width="9.140625" style="5"/>
    <col min="9473" max="9473" width="3.7109375" style="5" customWidth="1"/>
    <col min="9474" max="9474" width="38.42578125" style="5" customWidth="1"/>
    <col min="9475" max="9475" width="8" style="5" bestFit="1" customWidth="1"/>
    <col min="9476" max="9476" width="6.5703125" style="5" bestFit="1" customWidth="1"/>
    <col min="9477" max="9477" width="2" style="5" bestFit="1" customWidth="1"/>
    <col min="9478" max="9478" width="12.85546875" style="5" bestFit="1" customWidth="1"/>
    <col min="9479" max="9479" width="13.7109375" style="5" customWidth="1"/>
    <col min="9480" max="9480" width="3.140625" style="5" bestFit="1" customWidth="1"/>
    <col min="9481" max="9481" width="15.42578125" style="5" bestFit="1" customWidth="1"/>
    <col min="9482" max="9482" width="2.7109375" style="5" customWidth="1"/>
    <col min="9483" max="9483" width="11.85546875" style="5" customWidth="1"/>
    <col min="9484" max="9484" width="9.140625" style="5"/>
    <col min="9485" max="9485" width="11.85546875" style="5" customWidth="1"/>
    <col min="9486" max="9728" width="9.140625" style="5"/>
    <col min="9729" max="9729" width="3.7109375" style="5" customWidth="1"/>
    <col min="9730" max="9730" width="38.42578125" style="5" customWidth="1"/>
    <col min="9731" max="9731" width="8" style="5" bestFit="1" customWidth="1"/>
    <col min="9732" max="9732" width="6.5703125" style="5" bestFit="1" customWidth="1"/>
    <col min="9733" max="9733" width="2" style="5" bestFit="1" customWidth="1"/>
    <col min="9734" max="9734" width="12.85546875" style="5" bestFit="1" customWidth="1"/>
    <col min="9735" max="9735" width="13.7109375" style="5" customWidth="1"/>
    <col min="9736" max="9736" width="3.140625" style="5" bestFit="1" customWidth="1"/>
    <col min="9737" max="9737" width="15.42578125" style="5" bestFit="1" customWidth="1"/>
    <col min="9738" max="9738" width="2.7109375" style="5" customWidth="1"/>
    <col min="9739" max="9739" width="11.85546875" style="5" customWidth="1"/>
    <col min="9740" max="9740" width="9.140625" style="5"/>
    <col min="9741" max="9741" width="11.85546875" style="5" customWidth="1"/>
    <col min="9742" max="9984" width="9.140625" style="5"/>
    <col min="9985" max="9985" width="3.7109375" style="5" customWidth="1"/>
    <col min="9986" max="9986" width="38.42578125" style="5" customWidth="1"/>
    <col min="9987" max="9987" width="8" style="5" bestFit="1" customWidth="1"/>
    <col min="9988" max="9988" width="6.5703125" style="5" bestFit="1" customWidth="1"/>
    <col min="9989" max="9989" width="2" style="5" bestFit="1" customWidth="1"/>
    <col min="9990" max="9990" width="12.85546875" style="5" bestFit="1" customWidth="1"/>
    <col min="9991" max="9991" width="13.7109375" style="5" customWidth="1"/>
    <col min="9992" max="9992" width="3.140625" style="5" bestFit="1" customWidth="1"/>
    <col min="9993" max="9993" width="15.42578125" style="5" bestFit="1" customWidth="1"/>
    <col min="9994" max="9994" width="2.7109375" style="5" customWidth="1"/>
    <col min="9995" max="9995" width="11.85546875" style="5" customWidth="1"/>
    <col min="9996" max="9996" width="9.140625" style="5"/>
    <col min="9997" max="9997" width="11.85546875" style="5" customWidth="1"/>
    <col min="9998" max="10240" width="9.140625" style="5"/>
    <col min="10241" max="10241" width="3.7109375" style="5" customWidth="1"/>
    <col min="10242" max="10242" width="38.42578125" style="5" customWidth="1"/>
    <col min="10243" max="10243" width="8" style="5" bestFit="1" customWidth="1"/>
    <col min="10244" max="10244" width="6.5703125" style="5" bestFit="1" customWidth="1"/>
    <col min="10245" max="10245" width="2" style="5" bestFit="1" customWidth="1"/>
    <col min="10246" max="10246" width="12.85546875" style="5" bestFit="1" customWidth="1"/>
    <col min="10247" max="10247" width="13.7109375" style="5" customWidth="1"/>
    <col min="10248" max="10248" width="3.140625" style="5" bestFit="1" customWidth="1"/>
    <col min="10249" max="10249" width="15.42578125" style="5" bestFit="1" customWidth="1"/>
    <col min="10250" max="10250" width="2.7109375" style="5" customWidth="1"/>
    <col min="10251" max="10251" width="11.85546875" style="5" customWidth="1"/>
    <col min="10252" max="10252" width="9.140625" style="5"/>
    <col min="10253" max="10253" width="11.85546875" style="5" customWidth="1"/>
    <col min="10254" max="10496" width="9.140625" style="5"/>
    <col min="10497" max="10497" width="3.7109375" style="5" customWidth="1"/>
    <col min="10498" max="10498" width="38.42578125" style="5" customWidth="1"/>
    <col min="10499" max="10499" width="8" style="5" bestFit="1" customWidth="1"/>
    <col min="10500" max="10500" width="6.5703125" style="5" bestFit="1" customWidth="1"/>
    <col min="10501" max="10501" width="2" style="5" bestFit="1" customWidth="1"/>
    <col min="10502" max="10502" width="12.85546875" style="5" bestFit="1" customWidth="1"/>
    <col min="10503" max="10503" width="13.7109375" style="5" customWidth="1"/>
    <col min="10504" max="10504" width="3.140625" style="5" bestFit="1" customWidth="1"/>
    <col min="10505" max="10505" width="15.42578125" style="5" bestFit="1" customWidth="1"/>
    <col min="10506" max="10506" width="2.7109375" style="5" customWidth="1"/>
    <col min="10507" max="10507" width="11.85546875" style="5" customWidth="1"/>
    <col min="10508" max="10508" width="9.140625" style="5"/>
    <col min="10509" max="10509" width="11.85546875" style="5" customWidth="1"/>
    <col min="10510" max="10752" width="9.140625" style="5"/>
    <col min="10753" max="10753" width="3.7109375" style="5" customWidth="1"/>
    <col min="10754" max="10754" width="38.42578125" style="5" customWidth="1"/>
    <col min="10755" max="10755" width="8" style="5" bestFit="1" customWidth="1"/>
    <col min="10756" max="10756" width="6.5703125" style="5" bestFit="1" customWidth="1"/>
    <col min="10757" max="10757" width="2" style="5" bestFit="1" customWidth="1"/>
    <col min="10758" max="10758" width="12.85546875" style="5" bestFit="1" customWidth="1"/>
    <col min="10759" max="10759" width="13.7109375" style="5" customWidth="1"/>
    <col min="10760" max="10760" width="3.140625" style="5" bestFit="1" customWidth="1"/>
    <col min="10761" max="10761" width="15.42578125" style="5" bestFit="1" customWidth="1"/>
    <col min="10762" max="10762" width="2.7109375" style="5" customWidth="1"/>
    <col min="10763" max="10763" width="11.85546875" style="5" customWidth="1"/>
    <col min="10764" max="10764" width="9.140625" style="5"/>
    <col min="10765" max="10765" width="11.85546875" style="5" customWidth="1"/>
    <col min="10766" max="11008" width="9.140625" style="5"/>
    <col min="11009" max="11009" width="3.7109375" style="5" customWidth="1"/>
    <col min="11010" max="11010" width="38.42578125" style="5" customWidth="1"/>
    <col min="11011" max="11011" width="8" style="5" bestFit="1" customWidth="1"/>
    <col min="11012" max="11012" width="6.5703125" style="5" bestFit="1" customWidth="1"/>
    <col min="11013" max="11013" width="2" style="5" bestFit="1" customWidth="1"/>
    <col min="11014" max="11014" width="12.85546875" style="5" bestFit="1" customWidth="1"/>
    <col min="11015" max="11015" width="13.7109375" style="5" customWidth="1"/>
    <col min="11016" max="11016" width="3.140625" style="5" bestFit="1" customWidth="1"/>
    <col min="11017" max="11017" width="15.42578125" style="5" bestFit="1" customWidth="1"/>
    <col min="11018" max="11018" width="2.7109375" style="5" customWidth="1"/>
    <col min="11019" max="11019" width="11.85546875" style="5" customWidth="1"/>
    <col min="11020" max="11020" width="9.140625" style="5"/>
    <col min="11021" max="11021" width="11.85546875" style="5" customWidth="1"/>
    <col min="11022" max="11264" width="9.140625" style="5"/>
    <col min="11265" max="11265" width="3.7109375" style="5" customWidth="1"/>
    <col min="11266" max="11266" width="38.42578125" style="5" customWidth="1"/>
    <col min="11267" max="11267" width="8" style="5" bestFit="1" customWidth="1"/>
    <col min="11268" max="11268" width="6.5703125" style="5" bestFit="1" customWidth="1"/>
    <col min="11269" max="11269" width="2" style="5" bestFit="1" customWidth="1"/>
    <col min="11270" max="11270" width="12.85546875" style="5" bestFit="1" customWidth="1"/>
    <col min="11271" max="11271" width="13.7109375" style="5" customWidth="1"/>
    <col min="11272" max="11272" width="3.140625" style="5" bestFit="1" customWidth="1"/>
    <col min="11273" max="11273" width="15.42578125" style="5" bestFit="1" customWidth="1"/>
    <col min="11274" max="11274" width="2.7109375" style="5" customWidth="1"/>
    <col min="11275" max="11275" width="11.85546875" style="5" customWidth="1"/>
    <col min="11276" max="11276" width="9.140625" style="5"/>
    <col min="11277" max="11277" width="11.85546875" style="5" customWidth="1"/>
    <col min="11278" max="11520" width="9.140625" style="5"/>
    <col min="11521" max="11521" width="3.7109375" style="5" customWidth="1"/>
    <col min="11522" max="11522" width="38.42578125" style="5" customWidth="1"/>
    <col min="11523" max="11523" width="8" style="5" bestFit="1" customWidth="1"/>
    <col min="11524" max="11524" width="6.5703125" style="5" bestFit="1" customWidth="1"/>
    <col min="11525" max="11525" width="2" style="5" bestFit="1" customWidth="1"/>
    <col min="11526" max="11526" width="12.85546875" style="5" bestFit="1" customWidth="1"/>
    <col min="11527" max="11527" width="13.7109375" style="5" customWidth="1"/>
    <col min="11528" max="11528" width="3.140625" style="5" bestFit="1" customWidth="1"/>
    <col min="11529" max="11529" width="15.42578125" style="5" bestFit="1" customWidth="1"/>
    <col min="11530" max="11530" width="2.7109375" style="5" customWidth="1"/>
    <col min="11531" max="11531" width="11.85546875" style="5" customWidth="1"/>
    <col min="11532" max="11532" width="9.140625" style="5"/>
    <col min="11533" max="11533" width="11.85546875" style="5" customWidth="1"/>
    <col min="11534" max="11776" width="9.140625" style="5"/>
    <col min="11777" max="11777" width="3.7109375" style="5" customWidth="1"/>
    <col min="11778" max="11778" width="38.42578125" style="5" customWidth="1"/>
    <col min="11779" max="11779" width="8" style="5" bestFit="1" customWidth="1"/>
    <col min="11780" max="11780" width="6.5703125" style="5" bestFit="1" customWidth="1"/>
    <col min="11781" max="11781" width="2" style="5" bestFit="1" customWidth="1"/>
    <col min="11782" max="11782" width="12.85546875" style="5" bestFit="1" customWidth="1"/>
    <col min="11783" max="11783" width="13.7109375" style="5" customWidth="1"/>
    <col min="11784" max="11784" width="3.140625" style="5" bestFit="1" customWidth="1"/>
    <col min="11785" max="11785" width="15.42578125" style="5" bestFit="1" customWidth="1"/>
    <col min="11786" max="11786" width="2.7109375" style="5" customWidth="1"/>
    <col min="11787" max="11787" width="11.85546875" style="5" customWidth="1"/>
    <col min="11788" max="11788" width="9.140625" style="5"/>
    <col min="11789" max="11789" width="11.85546875" style="5" customWidth="1"/>
    <col min="11790" max="12032" width="9.140625" style="5"/>
    <col min="12033" max="12033" width="3.7109375" style="5" customWidth="1"/>
    <col min="12034" max="12034" width="38.42578125" style="5" customWidth="1"/>
    <col min="12035" max="12035" width="8" style="5" bestFit="1" customWidth="1"/>
    <col min="12036" max="12036" width="6.5703125" style="5" bestFit="1" customWidth="1"/>
    <col min="12037" max="12037" width="2" style="5" bestFit="1" customWidth="1"/>
    <col min="12038" max="12038" width="12.85546875" style="5" bestFit="1" customWidth="1"/>
    <col min="12039" max="12039" width="13.7109375" style="5" customWidth="1"/>
    <col min="12040" max="12040" width="3.140625" style="5" bestFit="1" customWidth="1"/>
    <col min="12041" max="12041" width="15.42578125" style="5" bestFit="1" customWidth="1"/>
    <col min="12042" max="12042" width="2.7109375" style="5" customWidth="1"/>
    <col min="12043" max="12043" width="11.85546875" style="5" customWidth="1"/>
    <col min="12044" max="12044" width="9.140625" style="5"/>
    <col min="12045" max="12045" width="11.85546875" style="5" customWidth="1"/>
    <col min="12046" max="12288" width="9.140625" style="5"/>
    <col min="12289" max="12289" width="3.7109375" style="5" customWidth="1"/>
    <col min="12290" max="12290" width="38.42578125" style="5" customWidth="1"/>
    <col min="12291" max="12291" width="8" style="5" bestFit="1" customWidth="1"/>
    <col min="12292" max="12292" width="6.5703125" style="5" bestFit="1" customWidth="1"/>
    <col min="12293" max="12293" width="2" style="5" bestFit="1" customWidth="1"/>
    <col min="12294" max="12294" width="12.85546875" style="5" bestFit="1" customWidth="1"/>
    <col min="12295" max="12295" width="13.7109375" style="5" customWidth="1"/>
    <col min="12296" max="12296" width="3.140625" style="5" bestFit="1" customWidth="1"/>
    <col min="12297" max="12297" width="15.42578125" style="5" bestFit="1" customWidth="1"/>
    <col min="12298" max="12298" width="2.7109375" style="5" customWidth="1"/>
    <col min="12299" max="12299" width="11.85546875" style="5" customWidth="1"/>
    <col min="12300" max="12300" width="9.140625" style="5"/>
    <col min="12301" max="12301" width="11.85546875" style="5" customWidth="1"/>
    <col min="12302" max="12544" width="9.140625" style="5"/>
    <col min="12545" max="12545" width="3.7109375" style="5" customWidth="1"/>
    <col min="12546" max="12546" width="38.42578125" style="5" customWidth="1"/>
    <col min="12547" max="12547" width="8" style="5" bestFit="1" customWidth="1"/>
    <col min="12548" max="12548" width="6.5703125" style="5" bestFit="1" customWidth="1"/>
    <col min="12549" max="12549" width="2" style="5" bestFit="1" customWidth="1"/>
    <col min="12550" max="12550" width="12.85546875" style="5" bestFit="1" customWidth="1"/>
    <col min="12551" max="12551" width="13.7109375" style="5" customWidth="1"/>
    <col min="12552" max="12552" width="3.140625" style="5" bestFit="1" customWidth="1"/>
    <col min="12553" max="12553" width="15.42578125" style="5" bestFit="1" customWidth="1"/>
    <col min="12554" max="12554" width="2.7109375" style="5" customWidth="1"/>
    <col min="12555" max="12555" width="11.85546875" style="5" customWidth="1"/>
    <col min="12556" max="12556" width="9.140625" style="5"/>
    <col min="12557" max="12557" width="11.85546875" style="5" customWidth="1"/>
    <col min="12558" max="12800" width="9.140625" style="5"/>
    <col min="12801" max="12801" width="3.7109375" style="5" customWidth="1"/>
    <col min="12802" max="12802" width="38.42578125" style="5" customWidth="1"/>
    <col min="12803" max="12803" width="8" style="5" bestFit="1" customWidth="1"/>
    <col min="12804" max="12804" width="6.5703125" style="5" bestFit="1" customWidth="1"/>
    <col min="12805" max="12805" width="2" style="5" bestFit="1" customWidth="1"/>
    <col min="12806" max="12806" width="12.85546875" style="5" bestFit="1" customWidth="1"/>
    <col min="12807" max="12807" width="13.7109375" style="5" customWidth="1"/>
    <col min="12808" max="12808" width="3.140625" style="5" bestFit="1" customWidth="1"/>
    <col min="12809" max="12809" width="15.42578125" style="5" bestFit="1" customWidth="1"/>
    <col min="12810" max="12810" width="2.7109375" style="5" customWidth="1"/>
    <col min="12811" max="12811" width="11.85546875" style="5" customWidth="1"/>
    <col min="12812" max="12812" width="9.140625" style="5"/>
    <col min="12813" max="12813" width="11.85546875" style="5" customWidth="1"/>
    <col min="12814" max="13056" width="9.140625" style="5"/>
    <col min="13057" max="13057" width="3.7109375" style="5" customWidth="1"/>
    <col min="13058" max="13058" width="38.42578125" style="5" customWidth="1"/>
    <col min="13059" max="13059" width="8" style="5" bestFit="1" customWidth="1"/>
    <col min="13060" max="13060" width="6.5703125" style="5" bestFit="1" customWidth="1"/>
    <col min="13061" max="13061" width="2" style="5" bestFit="1" customWidth="1"/>
    <col min="13062" max="13062" width="12.85546875" style="5" bestFit="1" customWidth="1"/>
    <col min="13063" max="13063" width="13.7109375" style="5" customWidth="1"/>
    <col min="13064" max="13064" width="3.140625" style="5" bestFit="1" customWidth="1"/>
    <col min="13065" max="13065" width="15.42578125" style="5" bestFit="1" customWidth="1"/>
    <col min="13066" max="13066" width="2.7109375" style="5" customWidth="1"/>
    <col min="13067" max="13067" width="11.85546875" style="5" customWidth="1"/>
    <col min="13068" max="13068" width="9.140625" style="5"/>
    <col min="13069" max="13069" width="11.85546875" style="5" customWidth="1"/>
    <col min="13070" max="13312" width="9.140625" style="5"/>
    <col min="13313" max="13313" width="3.7109375" style="5" customWidth="1"/>
    <col min="13314" max="13314" width="38.42578125" style="5" customWidth="1"/>
    <col min="13315" max="13315" width="8" style="5" bestFit="1" customWidth="1"/>
    <col min="13316" max="13316" width="6.5703125" style="5" bestFit="1" customWidth="1"/>
    <col min="13317" max="13317" width="2" style="5" bestFit="1" customWidth="1"/>
    <col min="13318" max="13318" width="12.85546875" style="5" bestFit="1" customWidth="1"/>
    <col min="13319" max="13319" width="13.7109375" style="5" customWidth="1"/>
    <col min="13320" max="13320" width="3.140625" style="5" bestFit="1" customWidth="1"/>
    <col min="13321" max="13321" width="15.42578125" style="5" bestFit="1" customWidth="1"/>
    <col min="13322" max="13322" width="2.7109375" style="5" customWidth="1"/>
    <col min="13323" max="13323" width="11.85546875" style="5" customWidth="1"/>
    <col min="13324" max="13324" width="9.140625" style="5"/>
    <col min="13325" max="13325" width="11.85546875" style="5" customWidth="1"/>
    <col min="13326" max="13568" width="9.140625" style="5"/>
    <col min="13569" max="13569" width="3.7109375" style="5" customWidth="1"/>
    <col min="13570" max="13570" width="38.42578125" style="5" customWidth="1"/>
    <col min="13571" max="13571" width="8" style="5" bestFit="1" customWidth="1"/>
    <col min="13572" max="13572" width="6.5703125" style="5" bestFit="1" customWidth="1"/>
    <col min="13573" max="13573" width="2" style="5" bestFit="1" customWidth="1"/>
    <col min="13574" max="13574" width="12.85546875" style="5" bestFit="1" customWidth="1"/>
    <col min="13575" max="13575" width="13.7109375" style="5" customWidth="1"/>
    <col min="13576" max="13576" width="3.140625" style="5" bestFit="1" customWidth="1"/>
    <col min="13577" max="13577" width="15.42578125" style="5" bestFit="1" customWidth="1"/>
    <col min="13578" max="13578" width="2.7109375" style="5" customWidth="1"/>
    <col min="13579" max="13579" width="11.85546875" style="5" customWidth="1"/>
    <col min="13580" max="13580" width="9.140625" style="5"/>
    <col min="13581" max="13581" width="11.85546875" style="5" customWidth="1"/>
    <col min="13582" max="13824" width="9.140625" style="5"/>
    <col min="13825" max="13825" width="3.7109375" style="5" customWidth="1"/>
    <col min="13826" max="13826" width="38.42578125" style="5" customWidth="1"/>
    <col min="13827" max="13827" width="8" style="5" bestFit="1" customWidth="1"/>
    <col min="13828" max="13828" width="6.5703125" style="5" bestFit="1" customWidth="1"/>
    <col min="13829" max="13829" width="2" style="5" bestFit="1" customWidth="1"/>
    <col min="13830" max="13830" width="12.85546875" style="5" bestFit="1" customWidth="1"/>
    <col min="13831" max="13831" width="13.7109375" style="5" customWidth="1"/>
    <col min="13832" max="13832" width="3.140625" style="5" bestFit="1" customWidth="1"/>
    <col min="13833" max="13833" width="15.42578125" style="5" bestFit="1" customWidth="1"/>
    <col min="13834" max="13834" width="2.7109375" style="5" customWidth="1"/>
    <col min="13835" max="13835" width="11.85546875" style="5" customWidth="1"/>
    <col min="13836" max="13836" width="9.140625" style="5"/>
    <col min="13837" max="13837" width="11.85546875" style="5" customWidth="1"/>
    <col min="13838" max="14080" width="9.140625" style="5"/>
    <col min="14081" max="14081" width="3.7109375" style="5" customWidth="1"/>
    <col min="14082" max="14082" width="38.42578125" style="5" customWidth="1"/>
    <col min="14083" max="14083" width="8" style="5" bestFit="1" customWidth="1"/>
    <col min="14084" max="14084" width="6.5703125" style="5" bestFit="1" customWidth="1"/>
    <col min="14085" max="14085" width="2" style="5" bestFit="1" customWidth="1"/>
    <col min="14086" max="14086" width="12.85546875" style="5" bestFit="1" customWidth="1"/>
    <col min="14087" max="14087" width="13.7109375" style="5" customWidth="1"/>
    <col min="14088" max="14088" width="3.140625" style="5" bestFit="1" customWidth="1"/>
    <col min="14089" max="14089" width="15.42578125" style="5" bestFit="1" customWidth="1"/>
    <col min="14090" max="14090" width="2.7109375" style="5" customWidth="1"/>
    <col min="14091" max="14091" width="11.85546875" style="5" customWidth="1"/>
    <col min="14092" max="14092" width="9.140625" style="5"/>
    <col min="14093" max="14093" width="11.85546875" style="5" customWidth="1"/>
    <col min="14094" max="14336" width="9.140625" style="5"/>
    <col min="14337" max="14337" width="3.7109375" style="5" customWidth="1"/>
    <col min="14338" max="14338" width="38.42578125" style="5" customWidth="1"/>
    <col min="14339" max="14339" width="8" style="5" bestFit="1" customWidth="1"/>
    <col min="14340" max="14340" width="6.5703125" style="5" bestFit="1" customWidth="1"/>
    <col min="14341" max="14341" width="2" style="5" bestFit="1" customWidth="1"/>
    <col min="14342" max="14342" width="12.85546875" style="5" bestFit="1" customWidth="1"/>
    <col min="14343" max="14343" width="13.7109375" style="5" customWidth="1"/>
    <col min="14344" max="14344" width="3.140625" style="5" bestFit="1" customWidth="1"/>
    <col min="14345" max="14345" width="15.42578125" style="5" bestFit="1" customWidth="1"/>
    <col min="14346" max="14346" width="2.7109375" style="5" customWidth="1"/>
    <col min="14347" max="14347" width="11.85546875" style="5" customWidth="1"/>
    <col min="14348" max="14348" width="9.140625" style="5"/>
    <col min="14349" max="14349" width="11.85546875" style="5" customWidth="1"/>
    <col min="14350" max="14592" width="9.140625" style="5"/>
    <col min="14593" max="14593" width="3.7109375" style="5" customWidth="1"/>
    <col min="14594" max="14594" width="38.42578125" style="5" customWidth="1"/>
    <col min="14595" max="14595" width="8" style="5" bestFit="1" customWidth="1"/>
    <col min="14596" max="14596" width="6.5703125" style="5" bestFit="1" customWidth="1"/>
    <col min="14597" max="14597" width="2" style="5" bestFit="1" customWidth="1"/>
    <col min="14598" max="14598" width="12.85546875" style="5" bestFit="1" customWidth="1"/>
    <col min="14599" max="14599" width="13.7109375" style="5" customWidth="1"/>
    <col min="14600" max="14600" width="3.140625" style="5" bestFit="1" customWidth="1"/>
    <col min="14601" max="14601" width="15.42578125" style="5" bestFit="1" customWidth="1"/>
    <col min="14602" max="14602" width="2.7109375" style="5" customWidth="1"/>
    <col min="14603" max="14603" width="11.85546875" style="5" customWidth="1"/>
    <col min="14604" max="14604" width="9.140625" style="5"/>
    <col min="14605" max="14605" width="11.85546875" style="5" customWidth="1"/>
    <col min="14606" max="14848" width="9.140625" style="5"/>
    <col min="14849" max="14849" width="3.7109375" style="5" customWidth="1"/>
    <col min="14850" max="14850" width="38.42578125" style="5" customWidth="1"/>
    <col min="14851" max="14851" width="8" style="5" bestFit="1" customWidth="1"/>
    <col min="14852" max="14852" width="6.5703125" style="5" bestFit="1" customWidth="1"/>
    <col min="14853" max="14853" width="2" style="5" bestFit="1" customWidth="1"/>
    <col min="14854" max="14854" width="12.85546875" style="5" bestFit="1" customWidth="1"/>
    <col min="14855" max="14855" width="13.7109375" style="5" customWidth="1"/>
    <col min="14856" max="14856" width="3.140625" style="5" bestFit="1" customWidth="1"/>
    <col min="14857" max="14857" width="15.42578125" style="5" bestFit="1" customWidth="1"/>
    <col min="14858" max="14858" width="2.7109375" style="5" customWidth="1"/>
    <col min="14859" max="14859" width="11.85546875" style="5" customWidth="1"/>
    <col min="14860" max="14860" width="9.140625" style="5"/>
    <col min="14861" max="14861" width="11.85546875" style="5" customWidth="1"/>
    <col min="14862" max="15104" width="9.140625" style="5"/>
    <col min="15105" max="15105" width="3.7109375" style="5" customWidth="1"/>
    <col min="15106" max="15106" width="38.42578125" style="5" customWidth="1"/>
    <col min="15107" max="15107" width="8" style="5" bestFit="1" customWidth="1"/>
    <col min="15108" max="15108" width="6.5703125" style="5" bestFit="1" customWidth="1"/>
    <col min="15109" max="15109" width="2" style="5" bestFit="1" customWidth="1"/>
    <col min="15110" max="15110" width="12.85546875" style="5" bestFit="1" customWidth="1"/>
    <col min="15111" max="15111" width="13.7109375" style="5" customWidth="1"/>
    <col min="15112" max="15112" width="3.140625" style="5" bestFit="1" customWidth="1"/>
    <col min="15113" max="15113" width="15.42578125" style="5" bestFit="1" customWidth="1"/>
    <col min="15114" max="15114" width="2.7109375" style="5" customWidth="1"/>
    <col min="15115" max="15115" width="11.85546875" style="5" customWidth="1"/>
    <col min="15116" max="15116" width="9.140625" style="5"/>
    <col min="15117" max="15117" width="11.85546875" style="5" customWidth="1"/>
    <col min="15118" max="15360" width="9.140625" style="5"/>
    <col min="15361" max="15361" width="3.7109375" style="5" customWidth="1"/>
    <col min="15362" max="15362" width="38.42578125" style="5" customWidth="1"/>
    <col min="15363" max="15363" width="8" style="5" bestFit="1" customWidth="1"/>
    <col min="15364" max="15364" width="6.5703125" style="5" bestFit="1" customWidth="1"/>
    <col min="15365" max="15365" width="2" style="5" bestFit="1" customWidth="1"/>
    <col min="15366" max="15366" width="12.85546875" style="5" bestFit="1" customWidth="1"/>
    <col min="15367" max="15367" width="13.7109375" style="5" customWidth="1"/>
    <col min="15368" max="15368" width="3.140625" style="5" bestFit="1" customWidth="1"/>
    <col min="15369" max="15369" width="15.42578125" style="5" bestFit="1" customWidth="1"/>
    <col min="15370" max="15370" width="2.7109375" style="5" customWidth="1"/>
    <col min="15371" max="15371" width="11.85546875" style="5" customWidth="1"/>
    <col min="15372" max="15372" width="9.140625" style="5"/>
    <col min="15373" max="15373" width="11.85546875" style="5" customWidth="1"/>
    <col min="15374" max="15616" width="9.140625" style="5"/>
    <col min="15617" max="15617" width="3.7109375" style="5" customWidth="1"/>
    <col min="15618" max="15618" width="38.42578125" style="5" customWidth="1"/>
    <col min="15619" max="15619" width="8" style="5" bestFit="1" customWidth="1"/>
    <col min="15620" max="15620" width="6.5703125" style="5" bestFit="1" customWidth="1"/>
    <col min="15621" max="15621" width="2" style="5" bestFit="1" customWidth="1"/>
    <col min="15622" max="15622" width="12.85546875" style="5" bestFit="1" customWidth="1"/>
    <col min="15623" max="15623" width="13.7109375" style="5" customWidth="1"/>
    <col min="15624" max="15624" width="3.140625" style="5" bestFit="1" customWidth="1"/>
    <col min="15625" max="15625" width="15.42578125" style="5" bestFit="1" customWidth="1"/>
    <col min="15626" max="15626" width="2.7109375" style="5" customWidth="1"/>
    <col min="15627" max="15627" width="11.85546875" style="5" customWidth="1"/>
    <col min="15628" max="15628" width="9.140625" style="5"/>
    <col min="15629" max="15629" width="11.85546875" style="5" customWidth="1"/>
    <col min="15630" max="15872" width="9.140625" style="5"/>
    <col min="15873" max="15873" width="3.7109375" style="5" customWidth="1"/>
    <col min="15874" max="15874" width="38.42578125" style="5" customWidth="1"/>
    <col min="15875" max="15875" width="8" style="5" bestFit="1" customWidth="1"/>
    <col min="15876" max="15876" width="6.5703125" style="5" bestFit="1" customWidth="1"/>
    <col min="15877" max="15877" width="2" style="5" bestFit="1" customWidth="1"/>
    <col min="15878" max="15878" width="12.85546875" style="5" bestFit="1" customWidth="1"/>
    <col min="15879" max="15879" width="13.7109375" style="5" customWidth="1"/>
    <col min="15880" max="15880" width="3.140625" style="5" bestFit="1" customWidth="1"/>
    <col min="15881" max="15881" width="15.42578125" style="5" bestFit="1" customWidth="1"/>
    <col min="15882" max="15882" width="2.7109375" style="5" customWidth="1"/>
    <col min="15883" max="15883" width="11.85546875" style="5" customWidth="1"/>
    <col min="15884" max="15884" width="9.140625" style="5"/>
    <col min="15885" max="15885" width="11.85546875" style="5" customWidth="1"/>
    <col min="15886" max="16128" width="9.140625" style="5"/>
    <col min="16129" max="16129" width="3.7109375" style="5" customWidth="1"/>
    <col min="16130" max="16130" width="38.42578125" style="5" customWidth="1"/>
    <col min="16131" max="16131" width="8" style="5" bestFit="1" customWidth="1"/>
    <col min="16132" max="16132" width="6.5703125" style="5" bestFit="1" customWidth="1"/>
    <col min="16133" max="16133" width="2" style="5" bestFit="1" customWidth="1"/>
    <col min="16134" max="16134" width="12.85546875" style="5" bestFit="1" customWidth="1"/>
    <col min="16135" max="16135" width="13.7109375" style="5" customWidth="1"/>
    <col min="16136" max="16136" width="3.140625" style="5" bestFit="1" customWidth="1"/>
    <col min="16137" max="16137" width="15.42578125" style="5" bestFit="1" customWidth="1"/>
    <col min="16138" max="16138" width="2.7109375" style="5" customWidth="1"/>
    <col min="16139" max="16139" width="11.85546875" style="5" customWidth="1"/>
    <col min="16140" max="16140" width="9.140625" style="5"/>
    <col min="16141" max="16141" width="11.85546875" style="5" customWidth="1"/>
    <col min="16142" max="16384" width="9.140625" style="5"/>
  </cols>
  <sheetData>
    <row r="1" spans="1:14">
      <c r="A1" s="1"/>
      <c r="B1" s="2"/>
    </row>
    <row r="2" spans="1:14" s="11" customFormat="1">
      <c r="A2" s="8" t="s">
        <v>106</v>
      </c>
      <c r="B2" s="9" t="s">
        <v>112</v>
      </c>
      <c r="C2" s="85"/>
      <c r="D2" s="85"/>
      <c r="E2" s="85"/>
      <c r="F2" s="109"/>
      <c r="G2" s="109"/>
      <c r="H2" s="86"/>
      <c r="I2" s="87"/>
      <c r="J2" s="10"/>
    </row>
    <row r="3" spans="1:14" s="11" customFormat="1">
      <c r="B3" s="12"/>
      <c r="C3" s="13"/>
      <c r="D3" s="14"/>
      <c r="E3" s="14"/>
      <c r="F3" s="127"/>
      <c r="G3" s="15"/>
      <c r="H3" s="16"/>
      <c r="I3" s="17"/>
      <c r="J3" s="18"/>
      <c r="K3" s="19"/>
      <c r="L3" s="19"/>
      <c r="N3" s="20"/>
    </row>
    <row r="4" spans="1:14" s="11" customFormat="1" ht="15.75" customHeight="1">
      <c r="B4" s="21" t="s">
        <v>0</v>
      </c>
      <c r="C4" s="22"/>
      <c r="D4" s="22"/>
      <c r="E4" s="22"/>
      <c r="F4" s="128"/>
      <c r="G4" s="23"/>
      <c r="H4" s="23"/>
      <c r="I4" s="23"/>
      <c r="J4" s="24"/>
      <c r="K4" s="25"/>
      <c r="L4" s="25"/>
    </row>
    <row r="5" spans="1:14" s="11" customFormat="1" ht="12.75">
      <c r="B5" s="26"/>
      <c r="C5" s="27"/>
      <c r="D5" s="28"/>
      <c r="E5" s="25"/>
      <c r="F5" s="129"/>
      <c r="G5" s="29"/>
      <c r="H5" s="30"/>
      <c r="I5" s="29"/>
      <c r="J5" s="24"/>
      <c r="K5" s="25"/>
      <c r="L5" s="25"/>
    </row>
    <row r="6" spans="1:14" s="11" customFormat="1" ht="38.25">
      <c r="A6" s="26" t="s">
        <v>1</v>
      </c>
      <c r="B6" s="31" t="s">
        <v>2</v>
      </c>
      <c r="C6" s="25" t="s">
        <v>3</v>
      </c>
      <c r="D6" s="25">
        <v>2</v>
      </c>
      <c r="E6" s="32" t="s">
        <v>4</v>
      </c>
      <c r="F6" s="130"/>
      <c r="G6" s="30"/>
      <c r="H6" s="29"/>
      <c r="I6" s="30">
        <f>D6*G6</f>
        <v>0</v>
      </c>
      <c r="K6" s="33"/>
      <c r="L6" s="33"/>
      <c r="N6" s="34"/>
    </row>
    <row r="7" spans="1:14" s="11" customFormat="1" ht="12.75">
      <c r="A7" s="26"/>
      <c r="B7" s="27"/>
      <c r="C7" s="28"/>
      <c r="D7" s="25"/>
      <c r="F7" s="130"/>
      <c r="G7" s="30"/>
      <c r="H7" s="29"/>
      <c r="I7" s="30"/>
      <c r="K7" s="25"/>
      <c r="L7" s="25"/>
    </row>
    <row r="8" spans="1:14" s="11" customFormat="1" ht="38.25">
      <c r="A8" s="26" t="s">
        <v>5</v>
      </c>
      <c r="B8" s="31" t="s">
        <v>6</v>
      </c>
      <c r="C8" s="25" t="s">
        <v>3</v>
      </c>
      <c r="D8" s="25">
        <v>3</v>
      </c>
      <c r="E8" s="32" t="s">
        <v>4</v>
      </c>
      <c r="F8" s="130"/>
      <c r="G8" s="30"/>
      <c r="H8" s="29"/>
      <c r="I8" s="30">
        <f>D8*G8</f>
        <v>0</v>
      </c>
      <c r="K8" s="33"/>
      <c r="L8" s="33"/>
      <c r="N8" s="34"/>
    </row>
    <row r="9" spans="1:14" s="11" customFormat="1" ht="12.75">
      <c r="A9" s="26"/>
      <c r="B9" s="31"/>
      <c r="C9" s="25"/>
      <c r="D9" s="25"/>
      <c r="E9" s="32"/>
      <c r="F9" s="130"/>
      <c r="G9" s="30"/>
      <c r="H9" s="29"/>
      <c r="I9" s="30"/>
      <c r="K9" s="33"/>
      <c r="L9" s="33"/>
      <c r="N9" s="34"/>
    </row>
    <row r="10" spans="1:14" s="11" customFormat="1" ht="12.75">
      <c r="A10" s="26" t="s">
        <v>7</v>
      </c>
      <c r="B10" s="35" t="s">
        <v>135</v>
      </c>
      <c r="C10" s="25" t="s">
        <v>8</v>
      </c>
      <c r="D10" s="25">
        <v>75</v>
      </c>
      <c r="E10" s="32" t="s">
        <v>4</v>
      </c>
      <c r="F10" s="130"/>
      <c r="G10" s="30"/>
      <c r="H10" s="29"/>
      <c r="I10" s="30">
        <f>D10*G10</f>
        <v>0</v>
      </c>
      <c r="K10" s="33"/>
      <c r="L10" s="33"/>
      <c r="N10" s="34"/>
    </row>
    <row r="11" spans="1:14" s="11" customFormat="1" ht="12.75">
      <c r="A11" s="26"/>
      <c r="B11" s="31"/>
      <c r="C11" s="25"/>
      <c r="D11" s="25"/>
      <c r="E11" s="32"/>
      <c r="F11" s="131"/>
      <c r="G11" s="30"/>
      <c r="H11" s="29"/>
      <c r="I11" s="30"/>
      <c r="K11" s="33"/>
      <c r="L11" s="33"/>
      <c r="N11" s="34"/>
    </row>
    <row r="12" spans="1:14" s="11" customFormat="1" ht="12.75">
      <c r="A12" s="26"/>
      <c r="B12" s="36" t="str">
        <f>B4</f>
        <v>1. PRIPREMNI RADOVI</v>
      </c>
      <c r="C12" s="36"/>
      <c r="D12" s="36"/>
      <c r="E12" s="36"/>
      <c r="F12" s="131"/>
      <c r="G12" s="37"/>
      <c r="H12" s="38" t="s">
        <v>9</v>
      </c>
      <c r="I12" s="39">
        <f>SUM(I6:I11)</f>
        <v>0</v>
      </c>
      <c r="K12" s="40"/>
      <c r="L12" s="40"/>
      <c r="N12" s="41"/>
    </row>
    <row r="13" spans="1:14" s="11" customFormat="1" ht="12.75">
      <c r="A13" s="26"/>
      <c r="B13" s="27"/>
      <c r="C13" s="28"/>
      <c r="D13" s="25"/>
      <c r="E13" s="32"/>
      <c r="F13" s="130"/>
      <c r="G13" s="30"/>
      <c r="H13" s="42"/>
      <c r="I13" s="30"/>
      <c r="K13" s="33"/>
      <c r="L13" s="33"/>
      <c r="N13" s="34"/>
    </row>
    <row r="14" spans="1:14" s="11" customFormat="1" ht="12.75">
      <c r="A14" s="26"/>
      <c r="B14" s="27"/>
      <c r="C14" s="28"/>
      <c r="D14" s="25"/>
      <c r="E14" s="32"/>
      <c r="F14" s="130"/>
      <c r="G14" s="30"/>
      <c r="H14" s="42"/>
      <c r="I14" s="30"/>
      <c r="K14" s="33"/>
      <c r="L14" s="33"/>
      <c r="N14" s="34"/>
    </row>
    <row r="15" spans="1:14" s="11" customFormat="1" ht="15.75" customHeight="1">
      <c r="A15" s="43" t="s">
        <v>10</v>
      </c>
      <c r="B15" s="44"/>
      <c r="C15" s="44"/>
      <c r="D15" s="44"/>
      <c r="E15" s="44"/>
      <c r="F15" s="130"/>
      <c r="G15" s="45"/>
      <c r="H15" s="45"/>
      <c r="I15" s="46"/>
      <c r="K15" s="47"/>
      <c r="L15" s="47"/>
      <c r="N15" s="48"/>
    </row>
    <row r="16" spans="1:14" s="11" customFormat="1" ht="12.75">
      <c r="A16" s="49"/>
      <c r="B16" s="50"/>
      <c r="C16" s="28"/>
      <c r="D16" s="25"/>
      <c r="F16" s="130"/>
      <c r="G16" s="30"/>
      <c r="H16" s="51"/>
      <c r="I16" s="46"/>
      <c r="K16" s="47"/>
      <c r="L16" s="47"/>
      <c r="N16" s="48"/>
    </row>
    <row r="17" spans="1:14" s="11" customFormat="1" ht="89.25">
      <c r="A17" s="26" t="s">
        <v>1</v>
      </c>
      <c r="B17" s="31" t="s">
        <v>11</v>
      </c>
      <c r="C17" s="25" t="s">
        <v>8</v>
      </c>
      <c r="D17" s="25">
        <v>75</v>
      </c>
      <c r="E17" s="32" t="s">
        <v>4</v>
      </c>
      <c r="F17" s="130"/>
      <c r="G17" s="30"/>
      <c r="H17" s="42"/>
      <c r="I17" s="30">
        <f>D17*G17</f>
        <v>0</v>
      </c>
      <c r="K17" s="52"/>
      <c r="L17" s="25"/>
    </row>
    <row r="18" spans="1:14" s="11" customFormat="1" ht="12.75">
      <c r="A18" s="26"/>
      <c r="B18" s="27"/>
      <c r="C18" s="28"/>
      <c r="D18" s="25"/>
      <c r="F18" s="130"/>
      <c r="G18" s="30"/>
      <c r="H18" s="29"/>
      <c r="I18" s="30"/>
      <c r="K18" s="52"/>
      <c r="L18" s="25"/>
    </row>
    <row r="19" spans="1:14" s="11" customFormat="1" ht="76.5">
      <c r="A19" s="26" t="s">
        <v>5</v>
      </c>
      <c r="B19" s="31" t="s">
        <v>12</v>
      </c>
      <c r="C19" s="25" t="s">
        <v>13</v>
      </c>
      <c r="D19" s="53">
        <v>9</v>
      </c>
      <c r="E19" s="32" t="s">
        <v>4</v>
      </c>
      <c r="F19" s="130"/>
      <c r="G19" s="30"/>
      <c r="H19" s="42"/>
      <c r="I19" s="30">
        <f>D19*G19</f>
        <v>0</v>
      </c>
      <c r="K19" s="54"/>
      <c r="L19" s="33"/>
      <c r="N19" s="34"/>
    </row>
    <row r="20" spans="1:14" s="11" customFormat="1" ht="12.75">
      <c r="A20" s="26"/>
      <c r="B20" s="27"/>
      <c r="C20" s="25"/>
      <c r="D20" s="25"/>
      <c r="E20" s="32"/>
      <c r="F20" s="130"/>
      <c r="G20" s="30"/>
      <c r="H20" s="42"/>
      <c r="I20" s="30"/>
      <c r="K20" s="54"/>
      <c r="L20" s="33"/>
      <c r="N20" s="34"/>
    </row>
    <row r="21" spans="1:14" s="11" customFormat="1" ht="51">
      <c r="A21" s="26" t="s">
        <v>7</v>
      </c>
      <c r="B21" s="31" t="s">
        <v>14</v>
      </c>
      <c r="C21" s="25" t="s">
        <v>13</v>
      </c>
      <c r="D21" s="25">
        <v>6</v>
      </c>
      <c r="E21" s="32" t="s">
        <v>4</v>
      </c>
      <c r="F21" s="130"/>
      <c r="G21" s="30"/>
      <c r="H21" s="42"/>
      <c r="I21" s="30">
        <f>D21*G21</f>
        <v>0</v>
      </c>
      <c r="K21" s="54"/>
      <c r="L21" s="33"/>
      <c r="N21" s="34"/>
    </row>
    <row r="22" spans="1:14" s="11" customFormat="1" ht="12.75">
      <c r="A22" s="26"/>
      <c r="B22" s="31"/>
      <c r="C22" s="25"/>
      <c r="D22" s="25"/>
      <c r="E22" s="32"/>
      <c r="F22" s="130"/>
      <c r="G22" s="30"/>
      <c r="H22" s="42"/>
      <c r="I22" s="30"/>
      <c r="K22" s="54"/>
      <c r="L22" s="33"/>
      <c r="N22" s="34"/>
    </row>
    <row r="23" spans="1:14" s="11" customFormat="1" ht="51">
      <c r="A23" s="26" t="s">
        <v>15</v>
      </c>
      <c r="B23" s="31" t="s">
        <v>16</v>
      </c>
      <c r="C23" s="25" t="s">
        <v>13</v>
      </c>
      <c r="D23" s="25">
        <v>15</v>
      </c>
      <c r="E23" s="32" t="s">
        <v>4</v>
      </c>
      <c r="F23" s="130"/>
      <c r="G23" s="30"/>
      <c r="H23" s="42"/>
      <c r="I23" s="30">
        <f>D23*G23</f>
        <v>0</v>
      </c>
      <c r="K23" s="54"/>
      <c r="L23" s="33"/>
      <c r="N23" s="34"/>
    </row>
    <row r="24" spans="1:14" s="11" customFormat="1" ht="12.75">
      <c r="A24" s="26"/>
      <c r="B24" s="31"/>
      <c r="C24" s="25"/>
      <c r="D24" s="25"/>
      <c r="E24" s="32"/>
      <c r="F24" s="129"/>
      <c r="G24" s="30"/>
      <c r="H24" s="42"/>
      <c r="I24" s="30"/>
      <c r="K24" s="54"/>
      <c r="L24" s="33"/>
      <c r="N24" s="34"/>
    </row>
    <row r="25" spans="1:14" s="11" customFormat="1" ht="25.5">
      <c r="A25" s="26" t="s">
        <v>17</v>
      </c>
      <c r="B25" s="31" t="s">
        <v>18</v>
      </c>
      <c r="C25" s="25" t="s">
        <v>19</v>
      </c>
      <c r="D25" s="55">
        <v>31.2</v>
      </c>
      <c r="E25" s="32" t="s">
        <v>4</v>
      </c>
      <c r="F25" s="130"/>
      <c r="G25" s="30"/>
      <c r="H25" s="30"/>
      <c r="I25" s="30">
        <f>D25*G25</f>
        <v>0</v>
      </c>
      <c r="K25" s="33"/>
      <c r="L25" s="33"/>
      <c r="N25" s="34"/>
    </row>
    <row r="26" spans="1:14" s="11" customFormat="1" ht="12.75">
      <c r="A26" s="26"/>
      <c r="B26" s="31"/>
      <c r="C26" s="25"/>
      <c r="D26" s="25"/>
      <c r="E26" s="32"/>
      <c r="F26" s="130"/>
      <c r="G26" s="30"/>
      <c r="H26" s="42"/>
      <c r="I26" s="30"/>
      <c r="J26" s="33"/>
      <c r="K26" s="33"/>
      <c r="M26" s="34"/>
    </row>
    <row r="27" spans="1:14" s="11" customFormat="1" ht="38.25">
      <c r="A27" s="26" t="s">
        <v>20</v>
      </c>
      <c r="B27" s="31" t="s">
        <v>75</v>
      </c>
      <c r="C27" s="25" t="s">
        <v>21</v>
      </c>
      <c r="D27" s="25">
        <v>0.1</v>
      </c>
      <c r="E27" s="32" t="s">
        <v>4</v>
      </c>
      <c r="F27" s="130"/>
      <c r="G27" s="30"/>
      <c r="H27" s="30"/>
      <c r="I27" s="30">
        <f>D27*G27</f>
        <v>0</v>
      </c>
      <c r="K27" s="54"/>
      <c r="L27" s="33"/>
      <c r="N27" s="34"/>
    </row>
    <row r="28" spans="1:14" s="11" customFormat="1" ht="12.75">
      <c r="A28" s="49"/>
      <c r="B28" s="50"/>
      <c r="C28" s="28"/>
      <c r="D28" s="25"/>
      <c r="F28" s="130"/>
      <c r="G28" s="30"/>
      <c r="H28" s="46"/>
      <c r="I28" s="46"/>
      <c r="K28" s="47"/>
      <c r="L28" s="33"/>
      <c r="N28" s="34"/>
    </row>
    <row r="29" spans="1:14" s="11" customFormat="1" ht="63.75">
      <c r="A29" s="26" t="s">
        <v>22</v>
      </c>
      <c r="B29" s="31" t="s">
        <v>25</v>
      </c>
      <c r="C29" s="25" t="s">
        <v>23</v>
      </c>
      <c r="D29" s="25">
        <v>1</v>
      </c>
      <c r="E29" s="32" t="s">
        <v>4</v>
      </c>
      <c r="F29" s="130"/>
      <c r="G29" s="30"/>
      <c r="H29" s="42"/>
      <c r="I29" s="30">
        <f>D29*G29</f>
        <v>0</v>
      </c>
      <c r="K29" s="54"/>
      <c r="L29" s="33"/>
      <c r="N29" s="34"/>
    </row>
    <row r="30" spans="1:14" s="11" customFormat="1" ht="12.75">
      <c r="A30" s="49"/>
      <c r="B30" s="50"/>
      <c r="C30" s="28"/>
      <c r="D30" s="25"/>
      <c r="F30" s="130"/>
      <c r="G30" s="30"/>
      <c r="H30" s="46"/>
      <c r="I30" s="46"/>
      <c r="K30" s="47"/>
      <c r="L30" s="33"/>
      <c r="N30" s="34"/>
    </row>
    <row r="31" spans="1:14" s="11" customFormat="1" ht="102">
      <c r="A31" s="26" t="s">
        <v>24</v>
      </c>
      <c r="B31" s="31" t="s">
        <v>27</v>
      </c>
      <c r="C31" s="25" t="s">
        <v>23</v>
      </c>
      <c r="D31" s="25">
        <v>3</v>
      </c>
      <c r="E31" s="32" t="s">
        <v>4</v>
      </c>
      <c r="F31" s="130"/>
      <c r="G31" s="30"/>
      <c r="H31" s="42"/>
      <c r="I31" s="30">
        <f>D31*G31</f>
        <v>0</v>
      </c>
      <c r="K31" s="54"/>
      <c r="L31" s="33"/>
      <c r="N31" s="34"/>
    </row>
    <row r="32" spans="1:14" s="11" customFormat="1" ht="12.75">
      <c r="A32" s="26"/>
      <c r="B32" s="31"/>
      <c r="C32" s="25"/>
      <c r="D32" s="25"/>
      <c r="E32" s="32"/>
      <c r="F32" s="130"/>
      <c r="G32" s="30"/>
      <c r="H32" s="42"/>
      <c r="I32" s="30"/>
      <c r="K32" s="54"/>
      <c r="L32" s="33"/>
      <c r="N32" s="34"/>
    </row>
    <row r="33" spans="1:14" s="11" customFormat="1" ht="38.25">
      <c r="A33" s="26" t="s">
        <v>26</v>
      </c>
      <c r="B33" s="31" t="s">
        <v>29</v>
      </c>
      <c r="C33" s="25"/>
      <c r="D33" s="25"/>
      <c r="E33" s="32"/>
      <c r="F33" s="130"/>
      <c r="G33" s="30"/>
      <c r="H33" s="42"/>
      <c r="I33" s="30"/>
      <c r="K33" s="54"/>
      <c r="L33" s="33"/>
      <c r="N33" s="34"/>
    </row>
    <row r="34" spans="1:14" s="11" customFormat="1" ht="12.75">
      <c r="A34" s="26"/>
      <c r="B34" s="31" t="s">
        <v>30</v>
      </c>
      <c r="C34" s="25"/>
      <c r="D34" s="25"/>
      <c r="E34" s="32"/>
      <c r="F34" s="130"/>
      <c r="G34" s="30"/>
      <c r="H34" s="42"/>
      <c r="I34" s="30"/>
      <c r="K34" s="54"/>
      <c r="L34" s="33"/>
      <c r="N34" s="34"/>
    </row>
    <row r="35" spans="1:14" s="11" customFormat="1" ht="12.75">
      <c r="A35" s="26"/>
      <c r="B35" s="31" t="s">
        <v>31</v>
      </c>
      <c r="C35" s="25"/>
      <c r="D35" s="25"/>
      <c r="E35" s="32"/>
      <c r="F35" s="130"/>
      <c r="G35" s="30"/>
      <c r="H35" s="42"/>
      <c r="I35" s="30"/>
      <c r="K35" s="54"/>
      <c r="L35" s="33"/>
      <c r="N35" s="34"/>
    </row>
    <row r="36" spans="1:14" s="11" customFormat="1" ht="51">
      <c r="A36" s="26"/>
      <c r="B36" s="31" t="s">
        <v>32</v>
      </c>
      <c r="C36" s="25" t="s">
        <v>23</v>
      </c>
      <c r="D36" s="25">
        <v>3</v>
      </c>
      <c r="E36" s="32" t="s">
        <v>4</v>
      </c>
      <c r="F36" s="130"/>
      <c r="G36" s="30"/>
      <c r="H36" s="42"/>
      <c r="I36" s="30">
        <f>D36*G36</f>
        <v>0</v>
      </c>
      <c r="K36" s="54"/>
      <c r="L36" s="33"/>
      <c r="N36" s="34"/>
    </row>
    <row r="37" spans="1:14" s="11" customFormat="1" ht="12.75">
      <c r="A37" s="26"/>
      <c r="B37" s="31"/>
      <c r="C37" s="25"/>
      <c r="D37" s="25"/>
      <c r="E37" s="32"/>
      <c r="F37" s="130"/>
      <c r="G37" s="30"/>
      <c r="H37" s="42"/>
      <c r="I37" s="30"/>
      <c r="K37" s="54"/>
      <c r="L37" s="33"/>
      <c r="N37" s="34"/>
    </row>
    <row r="38" spans="1:14" s="11" customFormat="1" ht="38.25">
      <c r="A38" s="26" t="s">
        <v>28</v>
      </c>
      <c r="B38" s="31" t="s">
        <v>34</v>
      </c>
      <c r="C38" s="25" t="s">
        <v>23</v>
      </c>
      <c r="D38" s="25">
        <v>3</v>
      </c>
      <c r="E38" s="32" t="s">
        <v>4</v>
      </c>
      <c r="F38" s="130"/>
      <c r="G38" s="30"/>
      <c r="H38" s="42"/>
      <c r="I38" s="30">
        <f>D38*G38</f>
        <v>0</v>
      </c>
      <c r="K38" s="54"/>
      <c r="L38" s="33"/>
      <c r="N38" s="34"/>
    </row>
    <row r="39" spans="1:14" s="11" customFormat="1" ht="12.75">
      <c r="A39" s="26"/>
      <c r="B39" s="31"/>
      <c r="C39" s="13"/>
      <c r="D39" s="13"/>
      <c r="E39" s="13"/>
      <c r="F39" s="130"/>
      <c r="G39" s="56"/>
      <c r="H39" s="56"/>
      <c r="I39" s="30"/>
      <c r="K39" s="54"/>
      <c r="L39" s="33"/>
      <c r="N39" s="34"/>
    </row>
    <row r="40" spans="1:14" s="11" customFormat="1" ht="51">
      <c r="A40" s="26" t="s">
        <v>33</v>
      </c>
      <c r="B40" s="31" t="s">
        <v>138</v>
      </c>
      <c r="C40" s="25" t="s">
        <v>139</v>
      </c>
      <c r="D40" s="25">
        <v>2.5</v>
      </c>
      <c r="E40" s="32" t="s">
        <v>4</v>
      </c>
      <c r="F40" s="150"/>
      <c r="G40" s="30"/>
      <c r="H40" s="42"/>
      <c r="I40" s="30">
        <f>D40*G40</f>
        <v>0</v>
      </c>
      <c r="K40" s="54"/>
      <c r="L40" s="33"/>
      <c r="N40" s="34"/>
    </row>
    <row r="41" spans="1:14" s="11" customFormat="1" ht="12.75">
      <c r="A41" s="26"/>
      <c r="B41" s="31"/>
      <c r="C41" s="25"/>
      <c r="D41" s="25"/>
      <c r="E41" s="32"/>
      <c r="F41" s="150"/>
      <c r="G41" s="30"/>
      <c r="H41" s="42"/>
      <c r="I41" s="30"/>
      <c r="K41" s="54"/>
      <c r="L41" s="33"/>
      <c r="N41" s="34"/>
    </row>
    <row r="42" spans="1:14" s="11" customFormat="1" ht="38.25">
      <c r="A42" s="26" t="s">
        <v>35</v>
      </c>
      <c r="B42" s="31" t="s">
        <v>140</v>
      </c>
      <c r="C42" s="25" t="s">
        <v>141</v>
      </c>
      <c r="D42" s="25">
        <v>2.5</v>
      </c>
      <c r="E42" s="32" t="s">
        <v>4</v>
      </c>
      <c r="F42" s="150"/>
      <c r="G42" s="30"/>
      <c r="H42" s="42"/>
      <c r="I42" s="30">
        <f>D42*G42</f>
        <v>0</v>
      </c>
      <c r="K42" s="54"/>
      <c r="L42" s="33"/>
      <c r="N42" s="34"/>
    </row>
    <row r="43" spans="1:14" s="11" customFormat="1" ht="12.75">
      <c r="A43" s="26"/>
      <c r="B43" s="31"/>
      <c r="C43" s="13"/>
      <c r="D43" s="13"/>
      <c r="E43" s="13"/>
      <c r="F43" s="150"/>
      <c r="G43" s="56"/>
      <c r="H43" s="56"/>
      <c r="I43" s="30"/>
      <c r="K43" s="54"/>
      <c r="L43" s="33"/>
      <c r="N43" s="34"/>
    </row>
    <row r="44" spans="1:14" s="11" customFormat="1" ht="25.5">
      <c r="A44" s="26" t="s">
        <v>36</v>
      </c>
      <c r="B44" s="31" t="s">
        <v>37</v>
      </c>
      <c r="C44" s="25" t="s">
        <v>8</v>
      </c>
      <c r="D44" s="25">
        <v>75</v>
      </c>
      <c r="E44" s="32" t="s">
        <v>4</v>
      </c>
      <c r="F44" s="130"/>
      <c r="G44" s="30"/>
      <c r="H44" s="42"/>
      <c r="I44" s="30">
        <f>D44*G44</f>
        <v>0</v>
      </c>
      <c r="K44" s="33"/>
      <c r="L44" s="33"/>
      <c r="N44" s="34"/>
    </row>
    <row r="45" spans="1:14">
      <c r="A45" s="57"/>
      <c r="B45" s="58"/>
      <c r="C45" s="59"/>
      <c r="D45" s="59"/>
      <c r="E45" s="59"/>
      <c r="F45" s="130"/>
      <c r="G45" s="60"/>
      <c r="H45" s="60"/>
      <c r="I45" s="61"/>
      <c r="J45" s="5"/>
      <c r="K45" s="5"/>
    </row>
    <row r="46" spans="1:14" s="11" customFormat="1" ht="12.75">
      <c r="A46" s="26"/>
      <c r="B46" s="62" t="str">
        <f>A15</f>
        <v>2. GRAĐEVINSKI RADOVI</v>
      </c>
      <c r="C46" s="62"/>
      <c r="D46" s="62"/>
      <c r="E46" s="62"/>
      <c r="F46" s="129"/>
      <c r="G46" s="63"/>
      <c r="H46" s="51" t="s">
        <v>9</v>
      </c>
      <c r="I46" s="46">
        <f>SUM(I17:I45)</f>
        <v>0</v>
      </c>
      <c r="K46" s="47"/>
      <c r="L46" s="47"/>
      <c r="N46" s="48"/>
    </row>
    <row r="47" spans="1:14" s="11" customFormat="1" ht="12.75">
      <c r="A47" s="26"/>
      <c r="B47" s="62"/>
      <c r="C47" s="62"/>
      <c r="D47" s="62"/>
      <c r="E47" s="62"/>
      <c r="F47" s="129"/>
      <c r="G47" s="63"/>
      <c r="H47" s="51"/>
      <c r="I47" s="46"/>
      <c r="K47" s="47"/>
      <c r="L47" s="47"/>
      <c r="N47" s="48"/>
    </row>
    <row r="48" spans="1:14" s="11" customFormat="1" ht="12.75">
      <c r="A48" s="26"/>
      <c r="B48" s="62"/>
      <c r="C48" s="62"/>
      <c r="D48" s="62"/>
      <c r="E48" s="62"/>
      <c r="F48" s="129"/>
      <c r="G48" s="63"/>
      <c r="H48" s="51"/>
      <c r="I48" s="46"/>
      <c r="K48" s="47"/>
      <c r="L48" s="47"/>
      <c r="N48" s="48"/>
    </row>
    <row r="49" spans="1:14" s="11" customFormat="1" ht="15.75" customHeight="1">
      <c r="A49" s="43" t="s">
        <v>38</v>
      </c>
      <c r="B49" s="44"/>
      <c r="C49" s="44"/>
      <c r="D49" s="44"/>
      <c r="E49" s="44"/>
      <c r="F49" s="132"/>
      <c r="G49" s="45"/>
      <c r="H49" s="45"/>
      <c r="I49" s="30"/>
      <c r="K49" s="25"/>
      <c r="L49" s="25"/>
    </row>
    <row r="50" spans="1:14" s="11" customFormat="1" ht="12.75">
      <c r="A50" s="49"/>
      <c r="B50" s="27"/>
      <c r="C50" s="28"/>
      <c r="D50" s="25"/>
      <c r="F50" s="130"/>
      <c r="G50" s="30"/>
      <c r="H50" s="29"/>
      <c r="I50" s="30"/>
      <c r="K50" s="25"/>
      <c r="L50" s="25"/>
    </row>
    <row r="51" spans="1:14" s="11" customFormat="1" ht="12.75">
      <c r="A51" s="26" t="s">
        <v>1</v>
      </c>
      <c r="B51" s="31" t="s">
        <v>39</v>
      </c>
      <c r="C51" s="28"/>
      <c r="D51" s="25"/>
      <c r="F51" s="130"/>
      <c r="G51" s="30"/>
      <c r="H51" s="29"/>
      <c r="I51" s="64"/>
      <c r="K51" s="33"/>
      <c r="L51" s="33"/>
      <c r="N51" s="34"/>
    </row>
    <row r="52" spans="1:14" s="11" customFormat="1" ht="12.75">
      <c r="A52" s="26"/>
      <c r="B52" s="31" t="s">
        <v>40</v>
      </c>
      <c r="C52" s="25" t="s">
        <v>8</v>
      </c>
      <c r="D52" s="25">
        <v>90</v>
      </c>
      <c r="E52" s="32" t="s">
        <v>4</v>
      </c>
      <c r="F52" s="130"/>
      <c r="G52" s="30"/>
      <c r="H52" s="29"/>
      <c r="I52" s="30">
        <f>D52*G52</f>
        <v>0</v>
      </c>
      <c r="K52" s="33"/>
      <c r="L52" s="33"/>
      <c r="N52" s="34"/>
    </row>
    <row r="53" spans="1:14" s="11" customFormat="1" ht="12.75">
      <c r="A53" s="26"/>
      <c r="B53" s="31" t="s">
        <v>41</v>
      </c>
      <c r="C53" s="25" t="s">
        <v>8</v>
      </c>
      <c r="D53" s="25">
        <v>10</v>
      </c>
      <c r="E53" s="32" t="s">
        <v>4</v>
      </c>
      <c r="F53" s="130"/>
      <c r="G53" s="30"/>
      <c r="H53" s="29"/>
      <c r="I53" s="30">
        <f>D53*G53</f>
        <v>0</v>
      </c>
      <c r="K53" s="33"/>
      <c r="L53" s="33"/>
      <c r="N53" s="34"/>
    </row>
    <row r="54" spans="1:14" s="11" customFormat="1" ht="12.75">
      <c r="A54" s="26"/>
      <c r="B54" s="31"/>
      <c r="C54" s="25"/>
      <c r="D54" s="25"/>
      <c r="E54" s="32"/>
      <c r="F54" s="130"/>
      <c r="G54" s="30"/>
      <c r="H54" s="29"/>
      <c r="I54" s="30"/>
      <c r="K54" s="33"/>
      <c r="L54" s="33"/>
      <c r="N54" s="34"/>
    </row>
    <row r="55" spans="1:14" s="11" customFormat="1" ht="38.25">
      <c r="A55" s="26" t="s">
        <v>5</v>
      </c>
      <c r="B55" s="31" t="s">
        <v>76</v>
      </c>
      <c r="C55" s="25" t="s">
        <v>8</v>
      </c>
      <c r="D55" s="25">
        <v>93</v>
      </c>
      <c r="E55" s="32" t="s">
        <v>4</v>
      </c>
      <c r="F55" s="130"/>
      <c r="G55" s="30"/>
      <c r="H55" s="29"/>
      <c r="I55" s="30">
        <f>D55*G55</f>
        <v>0</v>
      </c>
      <c r="K55" s="33"/>
      <c r="L55" s="33"/>
      <c r="N55" s="34"/>
    </row>
    <row r="56" spans="1:14" s="11" customFormat="1" ht="12.75">
      <c r="A56" s="26"/>
      <c r="B56" s="31"/>
      <c r="C56" s="25"/>
      <c r="D56" s="25"/>
      <c r="E56" s="32"/>
      <c r="F56" s="130"/>
      <c r="G56" s="30"/>
      <c r="H56" s="29"/>
      <c r="I56" s="30"/>
      <c r="K56" s="33"/>
      <c r="L56" s="33"/>
      <c r="N56" s="34"/>
    </row>
    <row r="57" spans="1:14" s="11" customFormat="1" ht="25.5">
      <c r="A57" s="26" t="s">
        <v>7</v>
      </c>
      <c r="B57" s="31" t="s">
        <v>42</v>
      </c>
      <c r="C57" s="25" t="s">
        <v>8</v>
      </c>
      <c r="D57" s="25">
        <v>80</v>
      </c>
      <c r="E57" s="32" t="s">
        <v>4</v>
      </c>
      <c r="F57" s="130"/>
      <c r="G57" s="30"/>
      <c r="H57" s="29"/>
      <c r="I57" s="30">
        <f>D57*G57</f>
        <v>0</v>
      </c>
      <c r="K57" s="33"/>
      <c r="L57" s="33"/>
      <c r="N57" s="34"/>
    </row>
    <row r="58" spans="1:14" s="11" customFormat="1" ht="12.75">
      <c r="A58" s="26"/>
      <c r="B58" s="31"/>
      <c r="C58" s="25"/>
      <c r="D58" s="25"/>
      <c r="E58" s="32"/>
      <c r="F58" s="130"/>
      <c r="G58" s="30"/>
      <c r="H58" s="29"/>
      <c r="I58" s="30"/>
      <c r="K58" s="33"/>
      <c r="L58" s="33"/>
      <c r="N58" s="34"/>
    </row>
    <row r="59" spans="1:14" s="11" customFormat="1" ht="51">
      <c r="A59" s="26" t="s">
        <v>15</v>
      </c>
      <c r="B59" s="31" t="s">
        <v>44</v>
      </c>
      <c r="C59" s="25" t="s">
        <v>45</v>
      </c>
      <c r="D59" s="25">
        <v>3</v>
      </c>
      <c r="E59" s="32" t="s">
        <v>4</v>
      </c>
      <c r="F59" s="130"/>
      <c r="G59" s="30"/>
      <c r="H59" s="29"/>
      <c r="I59" s="30">
        <f>D59*G59</f>
        <v>0</v>
      </c>
      <c r="K59" s="33"/>
      <c r="L59" s="33"/>
      <c r="N59" s="34"/>
    </row>
    <row r="60" spans="1:14" s="11" customFormat="1" ht="12.75">
      <c r="A60" s="26"/>
      <c r="B60" s="31"/>
      <c r="C60" s="25"/>
      <c r="D60" s="25"/>
      <c r="E60" s="32"/>
      <c r="F60" s="130"/>
      <c r="G60" s="30"/>
      <c r="H60" s="29"/>
      <c r="I60" s="30"/>
      <c r="K60" s="33"/>
      <c r="L60" s="33"/>
      <c r="N60" s="34"/>
    </row>
    <row r="61" spans="1:14" s="11" customFormat="1" ht="63.75">
      <c r="A61" s="26" t="s">
        <v>17</v>
      </c>
      <c r="B61" s="31" t="s">
        <v>43</v>
      </c>
      <c r="C61" s="25" t="s">
        <v>8</v>
      </c>
      <c r="D61" s="25">
        <v>80</v>
      </c>
      <c r="E61" s="32" t="s">
        <v>4</v>
      </c>
      <c r="F61" s="130"/>
      <c r="G61" s="30"/>
      <c r="H61" s="42"/>
      <c r="I61" s="30">
        <f>D61*G61</f>
        <v>0</v>
      </c>
      <c r="K61" s="54"/>
      <c r="L61" s="33"/>
      <c r="N61" s="34"/>
    </row>
    <row r="62" spans="1:14" s="11" customFormat="1" ht="12.75">
      <c r="A62" s="26"/>
      <c r="B62" s="31"/>
      <c r="C62" s="25"/>
      <c r="D62" s="25"/>
      <c r="E62" s="32"/>
      <c r="F62" s="130"/>
      <c r="G62" s="30"/>
      <c r="H62" s="42"/>
      <c r="I62" s="30"/>
      <c r="K62" s="54"/>
      <c r="L62" s="33"/>
      <c r="N62" s="34"/>
    </row>
    <row r="63" spans="1:14" s="11" customFormat="1" ht="51">
      <c r="A63" s="26" t="s">
        <v>20</v>
      </c>
      <c r="B63" s="31" t="s">
        <v>46</v>
      </c>
      <c r="C63" s="25" t="s">
        <v>8</v>
      </c>
      <c r="D63" s="25">
        <v>18</v>
      </c>
      <c r="E63" s="32" t="s">
        <v>4</v>
      </c>
      <c r="F63" s="130"/>
      <c r="G63" s="30"/>
      <c r="H63" s="29"/>
      <c r="I63" s="30">
        <f>D63*G63</f>
        <v>0</v>
      </c>
      <c r="K63" s="33"/>
      <c r="L63" s="33"/>
      <c r="N63" s="34"/>
    </row>
    <row r="64" spans="1:14" s="11" customFormat="1" ht="12.75">
      <c r="A64" s="26"/>
      <c r="B64" s="31"/>
      <c r="C64" s="25"/>
      <c r="D64" s="25"/>
      <c r="E64" s="32"/>
      <c r="F64" s="130"/>
      <c r="G64" s="30"/>
      <c r="H64" s="29"/>
      <c r="I64" s="30"/>
      <c r="K64" s="33"/>
      <c r="L64" s="33"/>
      <c r="N64" s="34"/>
    </row>
    <row r="65" spans="1:14" s="11" customFormat="1" ht="51">
      <c r="A65" s="26" t="s">
        <v>22</v>
      </c>
      <c r="B65" s="31" t="s">
        <v>77</v>
      </c>
      <c r="C65" s="25" t="s">
        <v>23</v>
      </c>
      <c r="D65" s="25">
        <v>3</v>
      </c>
      <c r="E65" s="32" t="s">
        <v>4</v>
      </c>
      <c r="F65" s="130"/>
      <c r="G65" s="30"/>
      <c r="H65" s="29"/>
      <c r="I65" s="30">
        <f>D65*G65</f>
        <v>0</v>
      </c>
      <c r="J65" s="33"/>
      <c r="L65" s="33"/>
      <c r="N65" s="34"/>
    </row>
    <row r="66" spans="1:14" s="11" customFormat="1" ht="12.75">
      <c r="A66" s="26"/>
      <c r="B66" s="31"/>
      <c r="C66" s="25"/>
      <c r="D66" s="25"/>
      <c r="E66" s="32"/>
      <c r="F66" s="130"/>
      <c r="G66" s="30"/>
      <c r="H66" s="29"/>
      <c r="I66" s="30"/>
      <c r="K66" s="33"/>
      <c r="L66" s="33"/>
      <c r="N66" s="34"/>
    </row>
    <row r="67" spans="1:14" ht="229.5">
      <c r="A67" s="57" t="s">
        <v>24</v>
      </c>
      <c r="B67" s="58" t="s">
        <v>78</v>
      </c>
      <c r="C67" s="65" t="s">
        <v>45</v>
      </c>
      <c r="D67" s="65">
        <v>3</v>
      </c>
      <c r="E67" s="66" t="s">
        <v>4</v>
      </c>
      <c r="F67" s="130"/>
      <c r="G67" s="133"/>
      <c r="H67" s="134"/>
      <c r="I67" s="61">
        <f>D67*G67</f>
        <v>0</v>
      </c>
      <c r="J67" s="5"/>
      <c r="K67" s="5"/>
    </row>
    <row r="68" spans="1:14">
      <c r="A68" s="57"/>
      <c r="B68" s="58"/>
      <c r="C68" s="65"/>
      <c r="D68" s="67"/>
      <c r="E68" s="66"/>
      <c r="F68" s="130"/>
      <c r="G68" s="61"/>
      <c r="H68" s="134"/>
      <c r="I68" s="61"/>
      <c r="J68" s="5"/>
      <c r="K68" s="5"/>
    </row>
    <row r="69" spans="1:14" s="11" customFormat="1" ht="51">
      <c r="A69" s="26" t="s">
        <v>26</v>
      </c>
      <c r="B69" s="31" t="s">
        <v>47</v>
      </c>
      <c r="C69" s="25" t="s">
        <v>45</v>
      </c>
      <c r="D69" s="25">
        <v>3</v>
      </c>
      <c r="E69" s="32" t="s">
        <v>4</v>
      </c>
      <c r="F69" s="130"/>
      <c r="G69" s="30"/>
      <c r="H69" s="29"/>
      <c r="I69" s="30">
        <f>D69*G69</f>
        <v>0</v>
      </c>
      <c r="K69" s="33"/>
      <c r="L69" s="33"/>
      <c r="N69" s="34"/>
    </row>
    <row r="70" spans="1:14" s="11" customFormat="1" ht="12.75">
      <c r="A70" s="26"/>
      <c r="B70" s="31"/>
      <c r="C70" s="25"/>
      <c r="D70" s="25"/>
      <c r="E70" s="32"/>
      <c r="F70" s="128"/>
      <c r="G70" s="30"/>
      <c r="H70" s="29"/>
      <c r="I70" s="30"/>
      <c r="K70" s="33"/>
      <c r="L70" s="33"/>
      <c r="N70" s="34"/>
    </row>
    <row r="71" spans="1:14" s="11" customFormat="1" ht="38.25">
      <c r="A71" s="26" t="s">
        <v>28</v>
      </c>
      <c r="B71" s="31" t="s">
        <v>48</v>
      </c>
      <c r="C71" s="25"/>
      <c r="D71" s="25"/>
      <c r="E71" s="32"/>
      <c r="F71" s="128"/>
      <c r="G71" s="30"/>
      <c r="H71" s="42"/>
      <c r="I71" s="30"/>
      <c r="K71" s="52"/>
      <c r="L71" s="25"/>
    </row>
    <row r="72" spans="1:14" s="11" customFormat="1" ht="12.75">
      <c r="A72" s="26"/>
      <c r="B72" s="68" t="s">
        <v>49</v>
      </c>
      <c r="C72" s="68"/>
      <c r="D72" s="68"/>
      <c r="E72" s="68"/>
      <c r="F72" s="128"/>
      <c r="G72" s="69"/>
      <c r="H72" s="42"/>
      <c r="I72" s="30"/>
      <c r="K72" s="25"/>
      <c r="L72" s="25"/>
    </row>
    <row r="73" spans="1:14" s="11" customFormat="1" ht="12.75">
      <c r="A73" s="26"/>
      <c r="B73" s="68" t="s">
        <v>50</v>
      </c>
      <c r="C73" s="68"/>
      <c r="D73" s="68"/>
      <c r="E73" s="68"/>
      <c r="F73" s="128"/>
      <c r="G73" s="69"/>
      <c r="H73" s="42"/>
      <c r="I73" s="30"/>
      <c r="K73" s="25"/>
      <c r="L73" s="25"/>
    </row>
    <row r="74" spans="1:14" s="11" customFormat="1" ht="12.75">
      <c r="A74" s="26"/>
      <c r="B74" s="68" t="s">
        <v>51</v>
      </c>
      <c r="C74" s="68"/>
      <c r="D74" s="68"/>
      <c r="E74" s="68"/>
      <c r="F74" s="128"/>
      <c r="G74" s="69"/>
      <c r="H74" s="42"/>
      <c r="I74" s="30"/>
      <c r="K74" s="25"/>
      <c r="L74" s="25"/>
    </row>
    <row r="75" spans="1:14" s="11" customFormat="1" ht="12.75">
      <c r="A75" s="26"/>
      <c r="B75" s="68" t="s">
        <v>52</v>
      </c>
      <c r="C75" s="68"/>
      <c r="D75" s="68"/>
      <c r="E75" s="68"/>
      <c r="F75" s="130"/>
      <c r="G75" s="69"/>
      <c r="H75" s="42"/>
      <c r="I75" s="30"/>
      <c r="K75" s="25"/>
      <c r="L75" s="25"/>
    </row>
    <row r="76" spans="1:14" s="11" customFormat="1" ht="12.75">
      <c r="A76" s="26"/>
      <c r="B76" s="68" t="s">
        <v>53</v>
      </c>
      <c r="C76" s="68"/>
      <c r="D76" s="68"/>
      <c r="E76" s="68"/>
      <c r="F76" s="130"/>
      <c r="G76" s="69"/>
      <c r="H76" s="29"/>
      <c r="I76" s="30"/>
      <c r="K76" s="25"/>
      <c r="L76" s="25"/>
    </row>
    <row r="77" spans="1:14" s="11" customFormat="1" ht="12.75">
      <c r="A77" s="26"/>
      <c r="B77" s="68" t="s">
        <v>54</v>
      </c>
      <c r="C77" s="25" t="s">
        <v>45</v>
      </c>
      <c r="D77" s="25">
        <v>1</v>
      </c>
      <c r="E77" s="32" t="s">
        <v>4</v>
      </c>
      <c r="F77" s="130"/>
      <c r="G77" s="30"/>
      <c r="H77" s="42"/>
      <c r="I77" s="30">
        <f>D77*G77</f>
        <v>0</v>
      </c>
      <c r="K77" s="25"/>
      <c r="L77" s="25"/>
    </row>
    <row r="78" spans="1:14" s="11" customFormat="1" ht="12.75">
      <c r="A78" s="26"/>
      <c r="B78" s="27"/>
      <c r="C78" s="28"/>
      <c r="D78" s="25"/>
      <c r="F78" s="130"/>
      <c r="G78" s="30"/>
      <c r="H78" s="29"/>
      <c r="I78" s="30"/>
      <c r="K78" s="25"/>
      <c r="L78" s="25"/>
    </row>
    <row r="79" spans="1:14" s="11" customFormat="1" ht="38.25">
      <c r="A79" s="26" t="s">
        <v>33</v>
      </c>
      <c r="B79" s="31" t="s">
        <v>55</v>
      </c>
      <c r="C79" s="25" t="s">
        <v>56</v>
      </c>
      <c r="D79" s="25">
        <v>1</v>
      </c>
      <c r="E79" s="32" t="s">
        <v>4</v>
      </c>
      <c r="F79" s="128"/>
      <c r="G79" s="30"/>
      <c r="H79" s="42"/>
      <c r="I79" s="30">
        <f>D79*G79</f>
        <v>0</v>
      </c>
      <c r="K79" s="25"/>
      <c r="L79" s="25"/>
    </row>
    <row r="80" spans="1:14" s="11" customFormat="1" ht="15">
      <c r="A80" s="26"/>
      <c r="B80" s="31"/>
      <c r="C80" s="13"/>
      <c r="D80" s="13"/>
      <c r="E80" s="13"/>
      <c r="F80" s="132"/>
      <c r="G80" s="56"/>
      <c r="H80" s="56"/>
      <c r="I80" s="30"/>
      <c r="K80" s="54"/>
      <c r="L80" s="33"/>
      <c r="N80" s="34"/>
    </row>
    <row r="81" spans="1:14" s="11" customFormat="1" ht="12.75">
      <c r="A81" s="26"/>
      <c r="B81" s="62" t="str">
        <f>A49</f>
        <v>3. ELEKTROINSTALACIJA JAVNE RASVJETE</v>
      </c>
      <c r="C81" s="62"/>
      <c r="D81" s="62"/>
      <c r="E81" s="62"/>
      <c r="F81" s="130"/>
      <c r="G81" s="63"/>
      <c r="H81" s="51" t="s">
        <v>9</v>
      </c>
      <c r="I81" s="46">
        <f>SUM(I50:I80)</f>
        <v>0</v>
      </c>
      <c r="K81" s="47"/>
      <c r="L81" s="47"/>
      <c r="N81" s="48"/>
    </row>
    <row r="82" spans="1:14" s="11" customFormat="1" ht="12.75">
      <c r="A82" s="26"/>
      <c r="B82" s="62"/>
      <c r="C82" s="62"/>
      <c r="D82" s="62"/>
      <c r="E82" s="62"/>
      <c r="F82" s="130"/>
      <c r="G82" s="63"/>
      <c r="H82" s="51"/>
      <c r="I82" s="46"/>
      <c r="K82" s="47"/>
      <c r="L82" s="47"/>
      <c r="N82" s="48"/>
    </row>
    <row r="83" spans="1:14" s="11" customFormat="1" ht="12.75">
      <c r="A83" s="26"/>
      <c r="B83" s="62"/>
      <c r="C83" s="62"/>
      <c r="D83" s="62"/>
      <c r="E83" s="62"/>
      <c r="F83" s="130"/>
      <c r="G83" s="63"/>
      <c r="H83" s="51"/>
      <c r="I83" s="46"/>
      <c r="K83" s="47"/>
      <c r="L83" s="47"/>
      <c r="N83" s="48"/>
    </row>
    <row r="84" spans="1:14" s="11" customFormat="1" ht="12.75">
      <c r="A84" s="26"/>
      <c r="B84" s="50"/>
      <c r="C84" s="50"/>
      <c r="D84" s="50"/>
      <c r="E84" s="50"/>
      <c r="F84" s="130"/>
      <c r="G84" s="70"/>
      <c r="H84" s="51"/>
      <c r="I84" s="46"/>
      <c r="K84" s="47"/>
      <c r="L84" s="47"/>
      <c r="N84" s="48"/>
    </row>
    <row r="85" spans="1:14" s="11" customFormat="1" ht="15.75" customHeight="1">
      <c r="A85" s="43" t="s">
        <v>57</v>
      </c>
      <c r="B85" s="44"/>
      <c r="C85" s="44"/>
      <c r="D85" s="44"/>
      <c r="E85" s="44"/>
      <c r="F85" s="130"/>
      <c r="G85" s="45"/>
      <c r="H85" s="45"/>
      <c r="I85" s="30"/>
      <c r="K85" s="25"/>
      <c r="L85" s="25"/>
    </row>
    <row r="86" spans="1:14" s="11" customFormat="1" ht="12.75">
      <c r="A86" s="26"/>
      <c r="B86" s="27"/>
      <c r="C86" s="28"/>
      <c r="D86" s="25"/>
      <c r="F86" s="130"/>
      <c r="G86" s="30"/>
      <c r="H86" s="29"/>
      <c r="I86" s="30"/>
      <c r="K86" s="25"/>
      <c r="L86" s="25"/>
    </row>
    <row r="87" spans="1:14" s="11" customFormat="1" ht="12.75">
      <c r="A87" s="27" t="str">
        <f>B4</f>
        <v>1. PRIPREMNI RADOVI</v>
      </c>
      <c r="B87" s="71"/>
      <c r="C87" s="71"/>
      <c r="D87" s="71"/>
      <c r="E87" s="71"/>
      <c r="F87" s="130"/>
      <c r="G87" s="72"/>
      <c r="H87" s="42" t="s">
        <v>9</v>
      </c>
      <c r="I87" s="30">
        <f>I12</f>
        <v>0</v>
      </c>
      <c r="K87" s="33"/>
      <c r="L87" s="33"/>
      <c r="N87" s="34"/>
    </row>
    <row r="88" spans="1:14" s="11" customFormat="1">
      <c r="A88" s="27"/>
      <c r="B88" s="27"/>
      <c r="C88" s="28"/>
      <c r="D88" s="25"/>
      <c r="F88" s="127"/>
      <c r="G88" s="30"/>
      <c r="H88" s="29"/>
      <c r="I88" s="30"/>
      <c r="K88" s="25"/>
      <c r="L88" s="25"/>
    </row>
    <row r="89" spans="1:14" s="11" customFormat="1">
      <c r="A89" s="27" t="str">
        <f>A15</f>
        <v>2. GRAĐEVINSKI RADOVI</v>
      </c>
      <c r="B89" s="71"/>
      <c r="C89" s="71"/>
      <c r="D89" s="71"/>
      <c r="E89" s="71"/>
      <c r="F89" s="127"/>
      <c r="G89" s="72"/>
      <c r="H89" s="42" t="s">
        <v>9</v>
      </c>
      <c r="I89" s="30">
        <f>I46</f>
        <v>0</v>
      </c>
      <c r="K89" s="33"/>
      <c r="L89" s="33"/>
      <c r="N89" s="34"/>
    </row>
    <row r="90" spans="1:14" s="11" customFormat="1">
      <c r="A90" s="27"/>
      <c r="B90" s="27"/>
      <c r="C90" s="28"/>
      <c r="D90" s="25"/>
      <c r="F90" s="127"/>
      <c r="G90" s="30"/>
      <c r="H90" s="42"/>
      <c r="I90" s="30"/>
      <c r="K90" s="33"/>
      <c r="L90" s="33"/>
      <c r="N90" s="34"/>
    </row>
    <row r="91" spans="1:14" s="11" customFormat="1">
      <c r="A91" s="27" t="str">
        <f>A49</f>
        <v>3. ELEKTROINSTALACIJA JAVNE RASVJETE</v>
      </c>
      <c r="B91" s="71"/>
      <c r="C91" s="71"/>
      <c r="D91" s="71"/>
      <c r="E91" s="71"/>
      <c r="F91" s="127"/>
      <c r="G91" s="72"/>
      <c r="H91" s="42" t="s">
        <v>9</v>
      </c>
      <c r="I91" s="30">
        <f>I81</f>
        <v>0</v>
      </c>
      <c r="K91" s="33"/>
      <c r="L91" s="33"/>
      <c r="N91" s="34"/>
    </row>
    <row r="92" spans="1:14" s="11" customFormat="1" ht="16.5" thickBot="1">
      <c r="A92" s="73"/>
      <c r="B92" s="73"/>
      <c r="C92" s="74"/>
      <c r="D92" s="75"/>
      <c r="E92" s="76"/>
      <c r="F92" s="135"/>
      <c r="G92" s="77"/>
      <c r="H92" s="78"/>
      <c r="I92" s="77"/>
      <c r="K92" s="25"/>
      <c r="L92" s="25"/>
    </row>
    <row r="93" spans="1:14" s="11" customFormat="1" ht="12.75">
      <c r="A93" s="26"/>
      <c r="B93" s="50" t="s">
        <v>58</v>
      </c>
      <c r="C93" s="110"/>
      <c r="D93" s="110"/>
      <c r="E93" s="110"/>
      <c r="F93" s="136"/>
      <c r="G93" s="46"/>
      <c r="H93" s="51" t="s">
        <v>9</v>
      </c>
      <c r="I93" s="46">
        <f>SUM(I87:I92)</f>
        <v>0</v>
      </c>
      <c r="K93" s="47"/>
      <c r="L93" s="47"/>
      <c r="N93" s="48"/>
    </row>
    <row r="94" spans="1:14" s="11" customFormat="1" ht="12.75">
      <c r="A94" s="12"/>
      <c r="B94" s="27"/>
      <c r="C94" s="110"/>
      <c r="D94" s="110"/>
      <c r="E94" s="110"/>
      <c r="F94" s="136"/>
      <c r="G94" s="30"/>
      <c r="H94" s="29"/>
      <c r="I94" s="64"/>
      <c r="K94" s="79"/>
      <c r="L94" s="79"/>
      <c r="N94" s="80"/>
    </row>
    <row r="95" spans="1:14" s="11" customFormat="1" ht="12.75">
      <c r="A95" s="12"/>
      <c r="B95" s="81" t="s">
        <v>59</v>
      </c>
      <c r="C95" s="110"/>
      <c r="D95" s="110"/>
      <c r="E95" s="110"/>
      <c r="F95" s="136"/>
      <c r="G95" s="82"/>
      <c r="H95" s="51" t="s">
        <v>9</v>
      </c>
      <c r="I95" s="46">
        <f>I93*G95</f>
        <v>0</v>
      </c>
      <c r="K95" s="79"/>
      <c r="L95" s="79"/>
      <c r="N95" s="80"/>
    </row>
    <row r="96" spans="1:14" s="11" customFormat="1" ht="12.75">
      <c r="A96" s="12"/>
      <c r="B96" s="81"/>
      <c r="C96" s="110"/>
      <c r="D96" s="110"/>
      <c r="E96" s="110"/>
      <c r="F96" s="136"/>
      <c r="G96" s="46"/>
      <c r="H96" s="51"/>
      <c r="I96" s="46"/>
      <c r="K96" s="79"/>
      <c r="L96" s="79"/>
      <c r="N96" s="80"/>
    </row>
    <row r="97" spans="1:14" s="11" customFormat="1" ht="12.75">
      <c r="A97" s="12"/>
      <c r="B97" s="50" t="s">
        <v>58</v>
      </c>
      <c r="C97" s="110"/>
      <c r="D97" s="110"/>
      <c r="E97" s="110"/>
      <c r="F97" s="136"/>
      <c r="G97" s="46"/>
      <c r="H97" s="51" t="s">
        <v>9</v>
      </c>
      <c r="I97" s="46">
        <f>I93+I95</f>
        <v>0</v>
      </c>
      <c r="K97" s="79"/>
      <c r="L97" s="79"/>
      <c r="N97" s="80"/>
    </row>
    <row r="98" spans="1:14">
      <c r="C98" s="110"/>
      <c r="D98" s="110"/>
      <c r="E98" s="110"/>
      <c r="F98" s="136"/>
    </row>
  </sheetData>
  <pageMargins left="0.70000000000000007" right="0.70000000000000007" top="0.75" bottom="0.75" header="0.30000000000000004" footer="0.30000000000000004"/>
  <pageSetup paperSize="9" scale="83" fitToWidth="0" fitToHeight="0" orientation="portrait" r:id="rId1"/>
</worksheet>
</file>

<file path=xl/worksheets/sheet8.xml><?xml version="1.0" encoding="utf-8"?>
<worksheet xmlns="http://schemas.openxmlformats.org/spreadsheetml/2006/main" xmlns:r="http://schemas.openxmlformats.org/officeDocument/2006/relationships">
  <dimension ref="A1:N101"/>
  <sheetViews>
    <sheetView view="pageBreakPreview" topLeftCell="A79" zoomScaleNormal="100" zoomScaleSheetLayoutView="100" workbookViewId="0">
      <selection activeCell="G98" sqref="G98"/>
    </sheetView>
  </sheetViews>
  <sheetFormatPr defaultRowHeight="15.75"/>
  <cols>
    <col min="1" max="1" width="3.7109375" style="83" customWidth="1"/>
    <col min="2" max="2" width="38.42578125" style="84" customWidth="1"/>
    <col min="3" max="3" width="8" style="3" bestFit="1" customWidth="1"/>
    <col min="4" max="4" width="6.5703125" style="4" bestFit="1" customWidth="1"/>
    <col min="5" max="5" width="2" style="5" bestFit="1" customWidth="1"/>
    <col min="6" max="6" width="12.85546875" style="127" bestFit="1" customWidth="1"/>
    <col min="7" max="7" width="13.7109375" style="6" customWidth="1"/>
    <col min="8" max="8" width="3.140625" style="7" bestFit="1" customWidth="1"/>
    <col min="9" max="9" width="15.42578125" style="6" bestFit="1" customWidth="1"/>
    <col min="10" max="10" width="2.7109375" style="4" customWidth="1"/>
    <col min="11" max="11" width="11.85546875" style="4" customWidth="1"/>
    <col min="12" max="12" width="9.140625" style="5" customWidth="1"/>
    <col min="13" max="13" width="11.85546875" style="5" customWidth="1"/>
    <col min="14" max="256" width="9.140625" style="5"/>
    <col min="257" max="257" width="3.7109375" style="5" customWidth="1"/>
    <col min="258" max="258" width="38.42578125" style="5" customWidth="1"/>
    <col min="259" max="259" width="8" style="5" bestFit="1" customWidth="1"/>
    <col min="260" max="260" width="6.5703125" style="5" bestFit="1" customWidth="1"/>
    <col min="261" max="261" width="2" style="5" bestFit="1" customWidth="1"/>
    <col min="262" max="262" width="12.85546875" style="5" bestFit="1" customWidth="1"/>
    <col min="263" max="263" width="13.7109375" style="5" customWidth="1"/>
    <col min="264" max="264" width="3.140625" style="5" bestFit="1" customWidth="1"/>
    <col min="265" max="265" width="15.42578125" style="5" bestFit="1" customWidth="1"/>
    <col min="266" max="266" width="2.7109375" style="5" customWidth="1"/>
    <col min="267" max="267" width="11.85546875" style="5" customWidth="1"/>
    <col min="268" max="268" width="9.140625" style="5"/>
    <col min="269" max="269" width="11.85546875" style="5" customWidth="1"/>
    <col min="270" max="512" width="9.140625" style="5"/>
    <col min="513" max="513" width="3.7109375" style="5" customWidth="1"/>
    <col min="514" max="514" width="38.42578125" style="5" customWidth="1"/>
    <col min="515" max="515" width="8" style="5" bestFit="1" customWidth="1"/>
    <col min="516" max="516" width="6.5703125" style="5" bestFit="1" customWidth="1"/>
    <col min="517" max="517" width="2" style="5" bestFit="1" customWidth="1"/>
    <col min="518" max="518" width="12.85546875" style="5" bestFit="1" customWidth="1"/>
    <col min="519" max="519" width="13.7109375" style="5" customWidth="1"/>
    <col min="520" max="520" width="3.140625" style="5" bestFit="1" customWidth="1"/>
    <col min="521" max="521" width="15.42578125" style="5" bestFit="1" customWidth="1"/>
    <col min="522" max="522" width="2.7109375" style="5" customWidth="1"/>
    <col min="523" max="523" width="11.85546875" style="5" customWidth="1"/>
    <col min="524" max="524" width="9.140625" style="5"/>
    <col min="525" max="525" width="11.85546875" style="5" customWidth="1"/>
    <col min="526" max="768" width="9.140625" style="5"/>
    <col min="769" max="769" width="3.7109375" style="5" customWidth="1"/>
    <col min="770" max="770" width="38.42578125" style="5" customWidth="1"/>
    <col min="771" max="771" width="8" style="5" bestFit="1" customWidth="1"/>
    <col min="772" max="772" width="6.5703125" style="5" bestFit="1" customWidth="1"/>
    <col min="773" max="773" width="2" style="5" bestFit="1" customWidth="1"/>
    <col min="774" max="774" width="12.85546875" style="5" bestFit="1" customWidth="1"/>
    <col min="775" max="775" width="13.7109375" style="5" customWidth="1"/>
    <col min="776" max="776" width="3.140625" style="5" bestFit="1" customWidth="1"/>
    <col min="777" max="777" width="15.42578125" style="5" bestFit="1" customWidth="1"/>
    <col min="778" max="778" width="2.7109375" style="5" customWidth="1"/>
    <col min="779" max="779" width="11.85546875" style="5" customWidth="1"/>
    <col min="780" max="780" width="9.140625" style="5"/>
    <col min="781" max="781" width="11.85546875" style="5" customWidth="1"/>
    <col min="782" max="1024" width="9.140625" style="5"/>
    <col min="1025" max="1025" width="3.7109375" style="5" customWidth="1"/>
    <col min="1026" max="1026" width="38.42578125" style="5" customWidth="1"/>
    <col min="1027" max="1027" width="8" style="5" bestFit="1" customWidth="1"/>
    <col min="1028" max="1028" width="6.5703125" style="5" bestFit="1" customWidth="1"/>
    <col min="1029" max="1029" width="2" style="5" bestFit="1" customWidth="1"/>
    <col min="1030" max="1030" width="12.85546875" style="5" bestFit="1" customWidth="1"/>
    <col min="1031" max="1031" width="13.7109375" style="5" customWidth="1"/>
    <col min="1032" max="1032" width="3.140625" style="5" bestFit="1" customWidth="1"/>
    <col min="1033" max="1033" width="15.42578125" style="5" bestFit="1" customWidth="1"/>
    <col min="1034" max="1034" width="2.7109375" style="5" customWidth="1"/>
    <col min="1035" max="1035" width="11.85546875" style="5" customWidth="1"/>
    <col min="1036" max="1036" width="9.140625" style="5"/>
    <col min="1037" max="1037" width="11.85546875" style="5" customWidth="1"/>
    <col min="1038" max="1280" width="9.140625" style="5"/>
    <col min="1281" max="1281" width="3.7109375" style="5" customWidth="1"/>
    <col min="1282" max="1282" width="38.42578125" style="5" customWidth="1"/>
    <col min="1283" max="1283" width="8" style="5" bestFit="1" customWidth="1"/>
    <col min="1284" max="1284" width="6.5703125" style="5" bestFit="1" customWidth="1"/>
    <col min="1285" max="1285" width="2" style="5" bestFit="1" customWidth="1"/>
    <col min="1286" max="1286" width="12.85546875" style="5" bestFit="1" customWidth="1"/>
    <col min="1287" max="1287" width="13.7109375" style="5" customWidth="1"/>
    <col min="1288" max="1288" width="3.140625" style="5" bestFit="1" customWidth="1"/>
    <col min="1289" max="1289" width="15.42578125" style="5" bestFit="1" customWidth="1"/>
    <col min="1290" max="1290" width="2.7109375" style="5" customWidth="1"/>
    <col min="1291" max="1291" width="11.85546875" style="5" customWidth="1"/>
    <col min="1292" max="1292" width="9.140625" style="5"/>
    <col min="1293" max="1293" width="11.85546875" style="5" customWidth="1"/>
    <col min="1294" max="1536" width="9.140625" style="5"/>
    <col min="1537" max="1537" width="3.7109375" style="5" customWidth="1"/>
    <col min="1538" max="1538" width="38.42578125" style="5" customWidth="1"/>
    <col min="1539" max="1539" width="8" style="5" bestFit="1" customWidth="1"/>
    <col min="1540" max="1540" width="6.5703125" style="5" bestFit="1" customWidth="1"/>
    <col min="1541" max="1541" width="2" style="5" bestFit="1" customWidth="1"/>
    <col min="1542" max="1542" width="12.85546875" style="5" bestFit="1" customWidth="1"/>
    <col min="1543" max="1543" width="13.7109375" style="5" customWidth="1"/>
    <col min="1544" max="1544" width="3.140625" style="5" bestFit="1" customWidth="1"/>
    <col min="1545" max="1545" width="15.42578125" style="5" bestFit="1" customWidth="1"/>
    <col min="1546" max="1546" width="2.7109375" style="5" customWidth="1"/>
    <col min="1547" max="1547" width="11.85546875" style="5" customWidth="1"/>
    <col min="1548" max="1548" width="9.140625" style="5"/>
    <col min="1549" max="1549" width="11.85546875" style="5" customWidth="1"/>
    <col min="1550" max="1792" width="9.140625" style="5"/>
    <col min="1793" max="1793" width="3.7109375" style="5" customWidth="1"/>
    <col min="1794" max="1794" width="38.42578125" style="5" customWidth="1"/>
    <col min="1795" max="1795" width="8" style="5" bestFit="1" customWidth="1"/>
    <col min="1796" max="1796" width="6.5703125" style="5" bestFit="1" customWidth="1"/>
    <col min="1797" max="1797" width="2" style="5" bestFit="1" customWidth="1"/>
    <col min="1798" max="1798" width="12.85546875" style="5" bestFit="1" customWidth="1"/>
    <col min="1799" max="1799" width="13.7109375" style="5" customWidth="1"/>
    <col min="1800" max="1800" width="3.140625" style="5" bestFit="1" customWidth="1"/>
    <col min="1801" max="1801" width="15.42578125" style="5" bestFit="1" customWidth="1"/>
    <col min="1802" max="1802" width="2.7109375" style="5" customWidth="1"/>
    <col min="1803" max="1803" width="11.85546875" style="5" customWidth="1"/>
    <col min="1804" max="1804" width="9.140625" style="5"/>
    <col min="1805" max="1805" width="11.85546875" style="5" customWidth="1"/>
    <col min="1806" max="2048" width="9.140625" style="5"/>
    <col min="2049" max="2049" width="3.7109375" style="5" customWidth="1"/>
    <col min="2050" max="2050" width="38.42578125" style="5" customWidth="1"/>
    <col min="2051" max="2051" width="8" style="5" bestFit="1" customWidth="1"/>
    <col min="2052" max="2052" width="6.5703125" style="5" bestFit="1" customWidth="1"/>
    <col min="2053" max="2053" width="2" style="5" bestFit="1" customWidth="1"/>
    <col min="2054" max="2054" width="12.85546875" style="5" bestFit="1" customWidth="1"/>
    <col min="2055" max="2055" width="13.7109375" style="5" customWidth="1"/>
    <col min="2056" max="2056" width="3.140625" style="5" bestFit="1" customWidth="1"/>
    <col min="2057" max="2057" width="15.42578125" style="5" bestFit="1" customWidth="1"/>
    <col min="2058" max="2058" width="2.7109375" style="5" customWidth="1"/>
    <col min="2059" max="2059" width="11.85546875" style="5" customWidth="1"/>
    <col min="2060" max="2060" width="9.140625" style="5"/>
    <col min="2061" max="2061" width="11.85546875" style="5" customWidth="1"/>
    <col min="2062" max="2304" width="9.140625" style="5"/>
    <col min="2305" max="2305" width="3.7109375" style="5" customWidth="1"/>
    <col min="2306" max="2306" width="38.42578125" style="5" customWidth="1"/>
    <col min="2307" max="2307" width="8" style="5" bestFit="1" customWidth="1"/>
    <col min="2308" max="2308" width="6.5703125" style="5" bestFit="1" customWidth="1"/>
    <col min="2309" max="2309" width="2" style="5" bestFit="1" customWidth="1"/>
    <col min="2310" max="2310" width="12.85546875" style="5" bestFit="1" customWidth="1"/>
    <col min="2311" max="2311" width="13.7109375" style="5" customWidth="1"/>
    <col min="2312" max="2312" width="3.140625" style="5" bestFit="1" customWidth="1"/>
    <col min="2313" max="2313" width="15.42578125" style="5" bestFit="1" customWidth="1"/>
    <col min="2314" max="2314" width="2.7109375" style="5" customWidth="1"/>
    <col min="2315" max="2315" width="11.85546875" style="5" customWidth="1"/>
    <col min="2316" max="2316" width="9.140625" style="5"/>
    <col min="2317" max="2317" width="11.85546875" style="5" customWidth="1"/>
    <col min="2318" max="2560" width="9.140625" style="5"/>
    <col min="2561" max="2561" width="3.7109375" style="5" customWidth="1"/>
    <col min="2562" max="2562" width="38.42578125" style="5" customWidth="1"/>
    <col min="2563" max="2563" width="8" style="5" bestFit="1" customWidth="1"/>
    <col min="2564" max="2564" width="6.5703125" style="5" bestFit="1" customWidth="1"/>
    <col min="2565" max="2565" width="2" style="5" bestFit="1" customWidth="1"/>
    <col min="2566" max="2566" width="12.85546875" style="5" bestFit="1" customWidth="1"/>
    <col min="2567" max="2567" width="13.7109375" style="5" customWidth="1"/>
    <col min="2568" max="2568" width="3.140625" style="5" bestFit="1" customWidth="1"/>
    <col min="2569" max="2569" width="15.42578125" style="5" bestFit="1" customWidth="1"/>
    <col min="2570" max="2570" width="2.7109375" style="5" customWidth="1"/>
    <col min="2571" max="2571" width="11.85546875" style="5" customWidth="1"/>
    <col min="2572" max="2572" width="9.140625" style="5"/>
    <col min="2573" max="2573" width="11.85546875" style="5" customWidth="1"/>
    <col min="2574" max="2816" width="9.140625" style="5"/>
    <col min="2817" max="2817" width="3.7109375" style="5" customWidth="1"/>
    <col min="2818" max="2818" width="38.42578125" style="5" customWidth="1"/>
    <col min="2819" max="2819" width="8" style="5" bestFit="1" customWidth="1"/>
    <col min="2820" max="2820" width="6.5703125" style="5" bestFit="1" customWidth="1"/>
    <col min="2821" max="2821" width="2" style="5" bestFit="1" customWidth="1"/>
    <col min="2822" max="2822" width="12.85546875" style="5" bestFit="1" customWidth="1"/>
    <col min="2823" max="2823" width="13.7109375" style="5" customWidth="1"/>
    <col min="2824" max="2824" width="3.140625" style="5" bestFit="1" customWidth="1"/>
    <col min="2825" max="2825" width="15.42578125" style="5" bestFit="1" customWidth="1"/>
    <col min="2826" max="2826" width="2.7109375" style="5" customWidth="1"/>
    <col min="2827" max="2827" width="11.85546875" style="5" customWidth="1"/>
    <col min="2828" max="2828" width="9.140625" style="5"/>
    <col min="2829" max="2829" width="11.85546875" style="5" customWidth="1"/>
    <col min="2830" max="3072" width="9.140625" style="5"/>
    <col min="3073" max="3073" width="3.7109375" style="5" customWidth="1"/>
    <col min="3074" max="3074" width="38.42578125" style="5" customWidth="1"/>
    <col min="3075" max="3075" width="8" style="5" bestFit="1" customWidth="1"/>
    <col min="3076" max="3076" width="6.5703125" style="5" bestFit="1" customWidth="1"/>
    <col min="3077" max="3077" width="2" style="5" bestFit="1" customWidth="1"/>
    <col min="3078" max="3078" width="12.85546875" style="5" bestFit="1" customWidth="1"/>
    <col min="3079" max="3079" width="13.7109375" style="5" customWidth="1"/>
    <col min="3080" max="3080" width="3.140625" style="5" bestFit="1" customWidth="1"/>
    <col min="3081" max="3081" width="15.42578125" style="5" bestFit="1" customWidth="1"/>
    <col min="3082" max="3082" width="2.7109375" style="5" customWidth="1"/>
    <col min="3083" max="3083" width="11.85546875" style="5" customWidth="1"/>
    <col min="3084" max="3084" width="9.140625" style="5"/>
    <col min="3085" max="3085" width="11.85546875" style="5" customWidth="1"/>
    <col min="3086" max="3328" width="9.140625" style="5"/>
    <col min="3329" max="3329" width="3.7109375" style="5" customWidth="1"/>
    <col min="3330" max="3330" width="38.42578125" style="5" customWidth="1"/>
    <col min="3331" max="3331" width="8" style="5" bestFit="1" customWidth="1"/>
    <col min="3332" max="3332" width="6.5703125" style="5" bestFit="1" customWidth="1"/>
    <col min="3333" max="3333" width="2" style="5" bestFit="1" customWidth="1"/>
    <col min="3334" max="3334" width="12.85546875" style="5" bestFit="1" customWidth="1"/>
    <col min="3335" max="3335" width="13.7109375" style="5" customWidth="1"/>
    <col min="3336" max="3336" width="3.140625" style="5" bestFit="1" customWidth="1"/>
    <col min="3337" max="3337" width="15.42578125" style="5" bestFit="1" customWidth="1"/>
    <col min="3338" max="3338" width="2.7109375" style="5" customWidth="1"/>
    <col min="3339" max="3339" width="11.85546875" style="5" customWidth="1"/>
    <col min="3340" max="3340" width="9.140625" style="5"/>
    <col min="3341" max="3341" width="11.85546875" style="5" customWidth="1"/>
    <col min="3342" max="3584" width="9.140625" style="5"/>
    <col min="3585" max="3585" width="3.7109375" style="5" customWidth="1"/>
    <col min="3586" max="3586" width="38.42578125" style="5" customWidth="1"/>
    <col min="3587" max="3587" width="8" style="5" bestFit="1" customWidth="1"/>
    <col min="3588" max="3588" width="6.5703125" style="5" bestFit="1" customWidth="1"/>
    <col min="3589" max="3589" width="2" style="5" bestFit="1" customWidth="1"/>
    <col min="3590" max="3590" width="12.85546875" style="5" bestFit="1" customWidth="1"/>
    <col min="3591" max="3591" width="13.7109375" style="5" customWidth="1"/>
    <col min="3592" max="3592" width="3.140625" style="5" bestFit="1" customWidth="1"/>
    <col min="3593" max="3593" width="15.42578125" style="5" bestFit="1" customWidth="1"/>
    <col min="3594" max="3594" width="2.7109375" style="5" customWidth="1"/>
    <col min="3595" max="3595" width="11.85546875" style="5" customWidth="1"/>
    <col min="3596" max="3596" width="9.140625" style="5"/>
    <col min="3597" max="3597" width="11.85546875" style="5" customWidth="1"/>
    <col min="3598" max="3840" width="9.140625" style="5"/>
    <col min="3841" max="3841" width="3.7109375" style="5" customWidth="1"/>
    <col min="3842" max="3842" width="38.42578125" style="5" customWidth="1"/>
    <col min="3843" max="3843" width="8" style="5" bestFit="1" customWidth="1"/>
    <col min="3844" max="3844" width="6.5703125" style="5" bestFit="1" customWidth="1"/>
    <col min="3845" max="3845" width="2" style="5" bestFit="1" customWidth="1"/>
    <col min="3846" max="3846" width="12.85546875" style="5" bestFit="1" customWidth="1"/>
    <col min="3847" max="3847" width="13.7109375" style="5" customWidth="1"/>
    <col min="3848" max="3848" width="3.140625" style="5" bestFit="1" customWidth="1"/>
    <col min="3849" max="3849" width="15.42578125" style="5" bestFit="1" customWidth="1"/>
    <col min="3850" max="3850" width="2.7109375" style="5" customWidth="1"/>
    <col min="3851" max="3851" width="11.85546875" style="5" customWidth="1"/>
    <col min="3852" max="3852" width="9.140625" style="5"/>
    <col min="3853" max="3853" width="11.85546875" style="5" customWidth="1"/>
    <col min="3854" max="4096" width="9.140625" style="5"/>
    <col min="4097" max="4097" width="3.7109375" style="5" customWidth="1"/>
    <col min="4098" max="4098" width="38.42578125" style="5" customWidth="1"/>
    <col min="4099" max="4099" width="8" style="5" bestFit="1" customWidth="1"/>
    <col min="4100" max="4100" width="6.5703125" style="5" bestFit="1" customWidth="1"/>
    <col min="4101" max="4101" width="2" style="5" bestFit="1" customWidth="1"/>
    <col min="4102" max="4102" width="12.85546875" style="5" bestFit="1" customWidth="1"/>
    <col min="4103" max="4103" width="13.7109375" style="5" customWidth="1"/>
    <col min="4104" max="4104" width="3.140625" style="5" bestFit="1" customWidth="1"/>
    <col min="4105" max="4105" width="15.42578125" style="5" bestFit="1" customWidth="1"/>
    <col min="4106" max="4106" width="2.7109375" style="5" customWidth="1"/>
    <col min="4107" max="4107" width="11.85546875" style="5" customWidth="1"/>
    <col min="4108" max="4108" width="9.140625" style="5"/>
    <col min="4109" max="4109" width="11.85546875" style="5" customWidth="1"/>
    <col min="4110" max="4352" width="9.140625" style="5"/>
    <col min="4353" max="4353" width="3.7109375" style="5" customWidth="1"/>
    <col min="4354" max="4354" width="38.42578125" style="5" customWidth="1"/>
    <col min="4355" max="4355" width="8" style="5" bestFit="1" customWidth="1"/>
    <col min="4356" max="4356" width="6.5703125" style="5" bestFit="1" customWidth="1"/>
    <col min="4357" max="4357" width="2" style="5" bestFit="1" customWidth="1"/>
    <col min="4358" max="4358" width="12.85546875" style="5" bestFit="1" customWidth="1"/>
    <col min="4359" max="4359" width="13.7109375" style="5" customWidth="1"/>
    <col min="4360" max="4360" width="3.140625" style="5" bestFit="1" customWidth="1"/>
    <col min="4361" max="4361" width="15.42578125" style="5" bestFit="1" customWidth="1"/>
    <col min="4362" max="4362" width="2.7109375" style="5" customWidth="1"/>
    <col min="4363" max="4363" width="11.85546875" style="5" customWidth="1"/>
    <col min="4364" max="4364" width="9.140625" style="5"/>
    <col min="4365" max="4365" width="11.85546875" style="5" customWidth="1"/>
    <col min="4366" max="4608" width="9.140625" style="5"/>
    <col min="4609" max="4609" width="3.7109375" style="5" customWidth="1"/>
    <col min="4610" max="4610" width="38.42578125" style="5" customWidth="1"/>
    <col min="4611" max="4611" width="8" style="5" bestFit="1" customWidth="1"/>
    <col min="4612" max="4612" width="6.5703125" style="5" bestFit="1" customWidth="1"/>
    <col min="4613" max="4613" width="2" style="5" bestFit="1" customWidth="1"/>
    <col min="4614" max="4614" width="12.85546875" style="5" bestFit="1" customWidth="1"/>
    <col min="4615" max="4615" width="13.7109375" style="5" customWidth="1"/>
    <col min="4616" max="4616" width="3.140625" style="5" bestFit="1" customWidth="1"/>
    <col min="4617" max="4617" width="15.42578125" style="5" bestFit="1" customWidth="1"/>
    <col min="4618" max="4618" width="2.7109375" style="5" customWidth="1"/>
    <col min="4619" max="4619" width="11.85546875" style="5" customWidth="1"/>
    <col min="4620" max="4620" width="9.140625" style="5"/>
    <col min="4621" max="4621" width="11.85546875" style="5" customWidth="1"/>
    <col min="4622" max="4864" width="9.140625" style="5"/>
    <col min="4865" max="4865" width="3.7109375" style="5" customWidth="1"/>
    <col min="4866" max="4866" width="38.42578125" style="5" customWidth="1"/>
    <col min="4867" max="4867" width="8" style="5" bestFit="1" customWidth="1"/>
    <col min="4868" max="4868" width="6.5703125" style="5" bestFit="1" customWidth="1"/>
    <col min="4869" max="4869" width="2" style="5" bestFit="1" customWidth="1"/>
    <col min="4870" max="4870" width="12.85546875" style="5" bestFit="1" customWidth="1"/>
    <col min="4871" max="4871" width="13.7109375" style="5" customWidth="1"/>
    <col min="4872" max="4872" width="3.140625" style="5" bestFit="1" customWidth="1"/>
    <col min="4873" max="4873" width="15.42578125" style="5" bestFit="1" customWidth="1"/>
    <col min="4874" max="4874" width="2.7109375" style="5" customWidth="1"/>
    <col min="4875" max="4875" width="11.85546875" style="5" customWidth="1"/>
    <col min="4876" max="4876" width="9.140625" style="5"/>
    <col min="4877" max="4877" width="11.85546875" style="5" customWidth="1"/>
    <col min="4878" max="5120" width="9.140625" style="5"/>
    <col min="5121" max="5121" width="3.7109375" style="5" customWidth="1"/>
    <col min="5122" max="5122" width="38.42578125" style="5" customWidth="1"/>
    <col min="5123" max="5123" width="8" style="5" bestFit="1" customWidth="1"/>
    <col min="5124" max="5124" width="6.5703125" style="5" bestFit="1" customWidth="1"/>
    <col min="5125" max="5125" width="2" style="5" bestFit="1" customWidth="1"/>
    <col min="5126" max="5126" width="12.85546875" style="5" bestFit="1" customWidth="1"/>
    <col min="5127" max="5127" width="13.7109375" style="5" customWidth="1"/>
    <col min="5128" max="5128" width="3.140625" style="5" bestFit="1" customWidth="1"/>
    <col min="5129" max="5129" width="15.42578125" style="5" bestFit="1" customWidth="1"/>
    <col min="5130" max="5130" width="2.7109375" style="5" customWidth="1"/>
    <col min="5131" max="5131" width="11.85546875" style="5" customWidth="1"/>
    <col min="5132" max="5132" width="9.140625" style="5"/>
    <col min="5133" max="5133" width="11.85546875" style="5" customWidth="1"/>
    <col min="5134" max="5376" width="9.140625" style="5"/>
    <col min="5377" max="5377" width="3.7109375" style="5" customWidth="1"/>
    <col min="5378" max="5378" width="38.42578125" style="5" customWidth="1"/>
    <col min="5379" max="5379" width="8" style="5" bestFit="1" customWidth="1"/>
    <col min="5380" max="5380" width="6.5703125" style="5" bestFit="1" customWidth="1"/>
    <col min="5381" max="5381" width="2" style="5" bestFit="1" customWidth="1"/>
    <col min="5382" max="5382" width="12.85546875" style="5" bestFit="1" customWidth="1"/>
    <col min="5383" max="5383" width="13.7109375" style="5" customWidth="1"/>
    <col min="5384" max="5384" width="3.140625" style="5" bestFit="1" customWidth="1"/>
    <col min="5385" max="5385" width="15.42578125" style="5" bestFit="1" customWidth="1"/>
    <col min="5386" max="5386" width="2.7109375" style="5" customWidth="1"/>
    <col min="5387" max="5387" width="11.85546875" style="5" customWidth="1"/>
    <col min="5388" max="5388" width="9.140625" style="5"/>
    <col min="5389" max="5389" width="11.85546875" style="5" customWidth="1"/>
    <col min="5390" max="5632" width="9.140625" style="5"/>
    <col min="5633" max="5633" width="3.7109375" style="5" customWidth="1"/>
    <col min="5634" max="5634" width="38.42578125" style="5" customWidth="1"/>
    <col min="5635" max="5635" width="8" style="5" bestFit="1" customWidth="1"/>
    <col min="5636" max="5636" width="6.5703125" style="5" bestFit="1" customWidth="1"/>
    <col min="5637" max="5637" width="2" style="5" bestFit="1" customWidth="1"/>
    <col min="5638" max="5638" width="12.85546875" style="5" bestFit="1" customWidth="1"/>
    <col min="5639" max="5639" width="13.7109375" style="5" customWidth="1"/>
    <col min="5640" max="5640" width="3.140625" style="5" bestFit="1" customWidth="1"/>
    <col min="5641" max="5641" width="15.42578125" style="5" bestFit="1" customWidth="1"/>
    <col min="5642" max="5642" width="2.7109375" style="5" customWidth="1"/>
    <col min="5643" max="5643" width="11.85546875" style="5" customWidth="1"/>
    <col min="5644" max="5644" width="9.140625" style="5"/>
    <col min="5645" max="5645" width="11.85546875" style="5" customWidth="1"/>
    <col min="5646" max="5888" width="9.140625" style="5"/>
    <col min="5889" max="5889" width="3.7109375" style="5" customWidth="1"/>
    <col min="5890" max="5890" width="38.42578125" style="5" customWidth="1"/>
    <col min="5891" max="5891" width="8" style="5" bestFit="1" customWidth="1"/>
    <col min="5892" max="5892" width="6.5703125" style="5" bestFit="1" customWidth="1"/>
    <col min="5893" max="5893" width="2" style="5" bestFit="1" customWidth="1"/>
    <col min="5894" max="5894" width="12.85546875" style="5" bestFit="1" customWidth="1"/>
    <col min="5895" max="5895" width="13.7109375" style="5" customWidth="1"/>
    <col min="5896" max="5896" width="3.140625" style="5" bestFit="1" customWidth="1"/>
    <col min="5897" max="5897" width="15.42578125" style="5" bestFit="1" customWidth="1"/>
    <col min="5898" max="5898" width="2.7109375" style="5" customWidth="1"/>
    <col min="5899" max="5899" width="11.85546875" style="5" customWidth="1"/>
    <col min="5900" max="5900" width="9.140625" style="5"/>
    <col min="5901" max="5901" width="11.85546875" style="5" customWidth="1"/>
    <col min="5902" max="6144" width="9.140625" style="5"/>
    <col min="6145" max="6145" width="3.7109375" style="5" customWidth="1"/>
    <col min="6146" max="6146" width="38.42578125" style="5" customWidth="1"/>
    <col min="6147" max="6147" width="8" style="5" bestFit="1" customWidth="1"/>
    <col min="6148" max="6148" width="6.5703125" style="5" bestFit="1" customWidth="1"/>
    <col min="6149" max="6149" width="2" style="5" bestFit="1" customWidth="1"/>
    <col min="6150" max="6150" width="12.85546875" style="5" bestFit="1" customWidth="1"/>
    <col min="6151" max="6151" width="13.7109375" style="5" customWidth="1"/>
    <col min="6152" max="6152" width="3.140625" style="5" bestFit="1" customWidth="1"/>
    <col min="6153" max="6153" width="15.42578125" style="5" bestFit="1" customWidth="1"/>
    <col min="6154" max="6154" width="2.7109375" style="5" customWidth="1"/>
    <col min="6155" max="6155" width="11.85546875" style="5" customWidth="1"/>
    <col min="6156" max="6156" width="9.140625" style="5"/>
    <col min="6157" max="6157" width="11.85546875" style="5" customWidth="1"/>
    <col min="6158" max="6400" width="9.140625" style="5"/>
    <col min="6401" max="6401" width="3.7109375" style="5" customWidth="1"/>
    <col min="6402" max="6402" width="38.42578125" style="5" customWidth="1"/>
    <col min="6403" max="6403" width="8" style="5" bestFit="1" customWidth="1"/>
    <col min="6404" max="6404" width="6.5703125" style="5" bestFit="1" customWidth="1"/>
    <col min="6405" max="6405" width="2" style="5" bestFit="1" customWidth="1"/>
    <col min="6406" max="6406" width="12.85546875" style="5" bestFit="1" customWidth="1"/>
    <col min="6407" max="6407" width="13.7109375" style="5" customWidth="1"/>
    <col min="6408" max="6408" width="3.140625" style="5" bestFit="1" customWidth="1"/>
    <col min="6409" max="6409" width="15.42578125" style="5" bestFit="1" customWidth="1"/>
    <col min="6410" max="6410" width="2.7109375" style="5" customWidth="1"/>
    <col min="6411" max="6411" width="11.85546875" style="5" customWidth="1"/>
    <col min="6412" max="6412" width="9.140625" style="5"/>
    <col min="6413" max="6413" width="11.85546875" style="5" customWidth="1"/>
    <col min="6414" max="6656" width="9.140625" style="5"/>
    <col min="6657" max="6657" width="3.7109375" style="5" customWidth="1"/>
    <col min="6658" max="6658" width="38.42578125" style="5" customWidth="1"/>
    <col min="6659" max="6659" width="8" style="5" bestFit="1" customWidth="1"/>
    <col min="6660" max="6660" width="6.5703125" style="5" bestFit="1" customWidth="1"/>
    <col min="6661" max="6661" width="2" style="5" bestFit="1" customWidth="1"/>
    <col min="6662" max="6662" width="12.85546875" style="5" bestFit="1" customWidth="1"/>
    <col min="6663" max="6663" width="13.7109375" style="5" customWidth="1"/>
    <col min="6664" max="6664" width="3.140625" style="5" bestFit="1" customWidth="1"/>
    <col min="6665" max="6665" width="15.42578125" style="5" bestFit="1" customWidth="1"/>
    <col min="6666" max="6666" width="2.7109375" style="5" customWidth="1"/>
    <col min="6667" max="6667" width="11.85546875" style="5" customWidth="1"/>
    <col min="6668" max="6668" width="9.140625" style="5"/>
    <col min="6669" max="6669" width="11.85546875" style="5" customWidth="1"/>
    <col min="6670" max="6912" width="9.140625" style="5"/>
    <col min="6913" max="6913" width="3.7109375" style="5" customWidth="1"/>
    <col min="6914" max="6914" width="38.42578125" style="5" customWidth="1"/>
    <col min="6915" max="6915" width="8" style="5" bestFit="1" customWidth="1"/>
    <col min="6916" max="6916" width="6.5703125" style="5" bestFit="1" customWidth="1"/>
    <col min="6917" max="6917" width="2" style="5" bestFit="1" customWidth="1"/>
    <col min="6918" max="6918" width="12.85546875" style="5" bestFit="1" customWidth="1"/>
    <col min="6919" max="6919" width="13.7109375" style="5" customWidth="1"/>
    <col min="6920" max="6920" width="3.140625" style="5" bestFit="1" customWidth="1"/>
    <col min="6921" max="6921" width="15.42578125" style="5" bestFit="1" customWidth="1"/>
    <col min="6922" max="6922" width="2.7109375" style="5" customWidth="1"/>
    <col min="6923" max="6923" width="11.85546875" style="5" customWidth="1"/>
    <col min="6924" max="6924" width="9.140625" style="5"/>
    <col min="6925" max="6925" width="11.85546875" style="5" customWidth="1"/>
    <col min="6926" max="7168" width="9.140625" style="5"/>
    <col min="7169" max="7169" width="3.7109375" style="5" customWidth="1"/>
    <col min="7170" max="7170" width="38.42578125" style="5" customWidth="1"/>
    <col min="7171" max="7171" width="8" style="5" bestFit="1" customWidth="1"/>
    <col min="7172" max="7172" width="6.5703125" style="5" bestFit="1" customWidth="1"/>
    <col min="7173" max="7173" width="2" style="5" bestFit="1" customWidth="1"/>
    <col min="7174" max="7174" width="12.85546875" style="5" bestFit="1" customWidth="1"/>
    <col min="7175" max="7175" width="13.7109375" style="5" customWidth="1"/>
    <col min="7176" max="7176" width="3.140625" style="5" bestFit="1" customWidth="1"/>
    <col min="7177" max="7177" width="15.42578125" style="5" bestFit="1" customWidth="1"/>
    <col min="7178" max="7178" width="2.7109375" style="5" customWidth="1"/>
    <col min="7179" max="7179" width="11.85546875" style="5" customWidth="1"/>
    <col min="7180" max="7180" width="9.140625" style="5"/>
    <col min="7181" max="7181" width="11.85546875" style="5" customWidth="1"/>
    <col min="7182" max="7424" width="9.140625" style="5"/>
    <col min="7425" max="7425" width="3.7109375" style="5" customWidth="1"/>
    <col min="7426" max="7426" width="38.42578125" style="5" customWidth="1"/>
    <col min="7427" max="7427" width="8" style="5" bestFit="1" customWidth="1"/>
    <col min="7428" max="7428" width="6.5703125" style="5" bestFit="1" customWidth="1"/>
    <col min="7429" max="7429" width="2" style="5" bestFit="1" customWidth="1"/>
    <col min="7430" max="7430" width="12.85546875" style="5" bestFit="1" customWidth="1"/>
    <col min="7431" max="7431" width="13.7109375" style="5" customWidth="1"/>
    <col min="7432" max="7432" width="3.140625" style="5" bestFit="1" customWidth="1"/>
    <col min="7433" max="7433" width="15.42578125" style="5" bestFit="1" customWidth="1"/>
    <col min="7434" max="7434" width="2.7109375" style="5" customWidth="1"/>
    <col min="7435" max="7435" width="11.85546875" style="5" customWidth="1"/>
    <col min="7436" max="7436" width="9.140625" style="5"/>
    <col min="7437" max="7437" width="11.85546875" style="5" customWidth="1"/>
    <col min="7438" max="7680" width="9.140625" style="5"/>
    <col min="7681" max="7681" width="3.7109375" style="5" customWidth="1"/>
    <col min="7682" max="7682" width="38.42578125" style="5" customWidth="1"/>
    <col min="7683" max="7683" width="8" style="5" bestFit="1" customWidth="1"/>
    <col min="7684" max="7684" width="6.5703125" style="5" bestFit="1" customWidth="1"/>
    <col min="7685" max="7685" width="2" style="5" bestFit="1" customWidth="1"/>
    <col min="7686" max="7686" width="12.85546875" style="5" bestFit="1" customWidth="1"/>
    <col min="7687" max="7687" width="13.7109375" style="5" customWidth="1"/>
    <col min="7688" max="7688" width="3.140625" style="5" bestFit="1" customWidth="1"/>
    <col min="7689" max="7689" width="15.42578125" style="5" bestFit="1" customWidth="1"/>
    <col min="7690" max="7690" width="2.7109375" style="5" customWidth="1"/>
    <col min="7691" max="7691" width="11.85546875" style="5" customWidth="1"/>
    <col min="7692" max="7692" width="9.140625" style="5"/>
    <col min="7693" max="7693" width="11.85546875" style="5" customWidth="1"/>
    <col min="7694" max="7936" width="9.140625" style="5"/>
    <col min="7937" max="7937" width="3.7109375" style="5" customWidth="1"/>
    <col min="7938" max="7938" width="38.42578125" style="5" customWidth="1"/>
    <col min="7939" max="7939" width="8" style="5" bestFit="1" customWidth="1"/>
    <col min="7940" max="7940" width="6.5703125" style="5" bestFit="1" customWidth="1"/>
    <col min="7941" max="7941" width="2" style="5" bestFit="1" customWidth="1"/>
    <col min="7942" max="7942" width="12.85546875" style="5" bestFit="1" customWidth="1"/>
    <col min="7943" max="7943" width="13.7109375" style="5" customWidth="1"/>
    <col min="7944" max="7944" width="3.140625" style="5" bestFit="1" customWidth="1"/>
    <col min="7945" max="7945" width="15.42578125" style="5" bestFit="1" customWidth="1"/>
    <col min="7946" max="7946" width="2.7109375" style="5" customWidth="1"/>
    <col min="7947" max="7947" width="11.85546875" style="5" customWidth="1"/>
    <col min="7948" max="7948" width="9.140625" style="5"/>
    <col min="7949" max="7949" width="11.85546875" style="5" customWidth="1"/>
    <col min="7950" max="8192" width="9.140625" style="5"/>
    <col min="8193" max="8193" width="3.7109375" style="5" customWidth="1"/>
    <col min="8194" max="8194" width="38.42578125" style="5" customWidth="1"/>
    <col min="8195" max="8195" width="8" style="5" bestFit="1" customWidth="1"/>
    <col min="8196" max="8196" width="6.5703125" style="5" bestFit="1" customWidth="1"/>
    <col min="8197" max="8197" width="2" style="5" bestFit="1" customWidth="1"/>
    <col min="8198" max="8198" width="12.85546875" style="5" bestFit="1" customWidth="1"/>
    <col min="8199" max="8199" width="13.7109375" style="5" customWidth="1"/>
    <col min="8200" max="8200" width="3.140625" style="5" bestFit="1" customWidth="1"/>
    <col min="8201" max="8201" width="15.42578125" style="5" bestFit="1" customWidth="1"/>
    <col min="8202" max="8202" width="2.7109375" style="5" customWidth="1"/>
    <col min="8203" max="8203" width="11.85546875" style="5" customWidth="1"/>
    <col min="8204" max="8204" width="9.140625" style="5"/>
    <col min="8205" max="8205" width="11.85546875" style="5" customWidth="1"/>
    <col min="8206" max="8448" width="9.140625" style="5"/>
    <col min="8449" max="8449" width="3.7109375" style="5" customWidth="1"/>
    <col min="8450" max="8450" width="38.42578125" style="5" customWidth="1"/>
    <col min="8451" max="8451" width="8" style="5" bestFit="1" customWidth="1"/>
    <col min="8452" max="8452" width="6.5703125" style="5" bestFit="1" customWidth="1"/>
    <col min="8453" max="8453" width="2" style="5" bestFit="1" customWidth="1"/>
    <col min="8454" max="8454" width="12.85546875" style="5" bestFit="1" customWidth="1"/>
    <col min="8455" max="8455" width="13.7109375" style="5" customWidth="1"/>
    <col min="8456" max="8456" width="3.140625" style="5" bestFit="1" customWidth="1"/>
    <col min="8457" max="8457" width="15.42578125" style="5" bestFit="1" customWidth="1"/>
    <col min="8458" max="8458" width="2.7109375" style="5" customWidth="1"/>
    <col min="8459" max="8459" width="11.85546875" style="5" customWidth="1"/>
    <col min="8460" max="8460" width="9.140625" style="5"/>
    <col min="8461" max="8461" width="11.85546875" style="5" customWidth="1"/>
    <col min="8462" max="8704" width="9.140625" style="5"/>
    <col min="8705" max="8705" width="3.7109375" style="5" customWidth="1"/>
    <col min="8706" max="8706" width="38.42578125" style="5" customWidth="1"/>
    <col min="8707" max="8707" width="8" style="5" bestFit="1" customWidth="1"/>
    <col min="8708" max="8708" width="6.5703125" style="5" bestFit="1" customWidth="1"/>
    <col min="8709" max="8709" width="2" style="5" bestFit="1" customWidth="1"/>
    <col min="8710" max="8710" width="12.85546875" style="5" bestFit="1" customWidth="1"/>
    <col min="8711" max="8711" width="13.7109375" style="5" customWidth="1"/>
    <col min="8712" max="8712" width="3.140625" style="5" bestFit="1" customWidth="1"/>
    <col min="8713" max="8713" width="15.42578125" style="5" bestFit="1" customWidth="1"/>
    <col min="8714" max="8714" width="2.7109375" style="5" customWidth="1"/>
    <col min="8715" max="8715" width="11.85546875" style="5" customWidth="1"/>
    <col min="8716" max="8716" width="9.140625" style="5"/>
    <col min="8717" max="8717" width="11.85546875" style="5" customWidth="1"/>
    <col min="8718" max="8960" width="9.140625" style="5"/>
    <col min="8961" max="8961" width="3.7109375" style="5" customWidth="1"/>
    <col min="8962" max="8962" width="38.42578125" style="5" customWidth="1"/>
    <col min="8963" max="8963" width="8" style="5" bestFit="1" customWidth="1"/>
    <col min="8964" max="8964" width="6.5703125" style="5" bestFit="1" customWidth="1"/>
    <col min="8965" max="8965" width="2" style="5" bestFit="1" customWidth="1"/>
    <col min="8966" max="8966" width="12.85546875" style="5" bestFit="1" customWidth="1"/>
    <col min="8967" max="8967" width="13.7109375" style="5" customWidth="1"/>
    <col min="8968" max="8968" width="3.140625" style="5" bestFit="1" customWidth="1"/>
    <col min="8969" max="8969" width="15.42578125" style="5" bestFit="1" customWidth="1"/>
    <col min="8970" max="8970" width="2.7109375" style="5" customWidth="1"/>
    <col min="8971" max="8971" width="11.85546875" style="5" customWidth="1"/>
    <col min="8972" max="8972" width="9.140625" style="5"/>
    <col min="8973" max="8973" width="11.85546875" style="5" customWidth="1"/>
    <col min="8974" max="9216" width="9.140625" style="5"/>
    <col min="9217" max="9217" width="3.7109375" style="5" customWidth="1"/>
    <col min="9218" max="9218" width="38.42578125" style="5" customWidth="1"/>
    <col min="9219" max="9219" width="8" style="5" bestFit="1" customWidth="1"/>
    <col min="9220" max="9220" width="6.5703125" style="5" bestFit="1" customWidth="1"/>
    <col min="9221" max="9221" width="2" style="5" bestFit="1" customWidth="1"/>
    <col min="9222" max="9222" width="12.85546875" style="5" bestFit="1" customWidth="1"/>
    <col min="9223" max="9223" width="13.7109375" style="5" customWidth="1"/>
    <col min="9224" max="9224" width="3.140625" style="5" bestFit="1" customWidth="1"/>
    <col min="9225" max="9225" width="15.42578125" style="5" bestFit="1" customWidth="1"/>
    <col min="9226" max="9226" width="2.7109375" style="5" customWidth="1"/>
    <col min="9227" max="9227" width="11.85546875" style="5" customWidth="1"/>
    <col min="9228" max="9228" width="9.140625" style="5"/>
    <col min="9229" max="9229" width="11.85546875" style="5" customWidth="1"/>
    <col min="9230" max="9472" width="9.140625" style="5"/>
    <col min="9473" max="9473" width="3.7109375" style="5" customWidth="1"/>
    <col min="9474" max="9474" width="38.42578125" style="5" customWidth="1"/>
    <col min="9475" max="9475" width="8" style="5" bestFit="1" customWidth="1"/>
    <col min="9476" max="9476" width="6.5703125" style="5" bestFit="1" customWidth="1"/>
    <col min="9477" max="9477" width="2" style="5" bestFit="1" customWidth="1"/>
    <col min="9478" max="9478" width="12.85546875" style="5" bestFit="1" customWidth="1"/>
    <col min="9479" max="9479" width="13.7109375" style="5" customWidth="1"/>
    <col min="9480" max="9480" width="3.140625" style="5" bestFit="1" customWidth="1"/>
    <col min="9481" max="9481" width="15.42578125" style="5" bestFit="1" customWidth="1"/>
    <col min="9482" max="9482" width="2.7109375" style="5" customWidth="1"/>
    <col min="9483" max="9483" width="11.85546875" style="5" customWidth="1"/>
    <col min="9484" max="9484" width="9.140625" style="5"/>
    <col min="9485" max="9485" width="11.85546875" style="5" customWidth="1"/>
    <col min="9486" max="9728" width="9.140625" style="5"/>
    <col min="9729" max="9729" width="3.7109375" style="5" customWidth="1"/>
    <col min="9730" max="9730" width="38.42578125" style="5" customWidth="1"/>
    <col min="9731" max="9731" width="8" style="5" bestFit="1" customWidth="1"/>
    <col min="9732" max="9732" width="6.5703125" style="5" bestFit="1" customWidth="1"/>
    <col min="9733" max="9733" width="2" style="5" bestFit="1" customWidth="1"/>
    <col min="9734" max="9734" width="12.85546875" style="5" bestFit="1" customWidth="1"/>
    <col min="9735" max="9735" width="13.7109375" style="5" customWidth="1"/>
    <col min="9736" max="9736" width="3.140625" style="5" bestFit="1" customWidth="1"/>
    <col min="9737" max="9737" width="15.42578125" style="5" bestFit="1" customWidth="1"/>
    <col min="9738" max="9738" width="2.7109375" style="5" customWidth="1"/>
    <col min="9739" max="9739" width="11.85546875" style="5" customWidth="1"/>
    <col min="9740" max="9740" width="9.140625" style="5"/>
    <col min="9741" max="9741" width="11.85546875" style="5" customWidth="1"/>
    <col min="9742" max="9984" width="9.140625" style="5"/>
    <col min="9985" max="9985" width="3.7109375" style="5" customWidth="1"/>
    <col min="9986" max="9986" width="38.42578125" style="5" customWidth="1"/>
    <col min="9987" max="9987" width="8" style="5" bestFit="1" customWidth="1"/>
    <col min="9988" max="9988" width="6.5703125" style="5" bestFit="1" customWidth="1"/>
    <col min="9989" max="9989" width="2" style="5" bestFit="1" customWidth="1"/>
    <col min="9990" max="9990" width="12.85546875" style="5" bestFit="1" customWidth="1"/>
    <col min="9991" max="9991" width="13.7109375" style="5" customWidth="1"/>
    <col min="9992" max="9992" width="3.140625" style="5" bestFit="1" customWidth="1"/>
    <col min="9993" max="9993" width="15.42578125" style="5" bestFit="1" customWidth="1"/>
    <col min="9994" max="9994" width="2.7109375" style="5" customWidth="1"/>
    <col min="9995" max="9995" width="11.85546875" style="5" customWidth="1"/>
    <col min="9996" max="9996" width="9.140625" style="5"/>
    <col min="9997" max="9997" width="11.85546875" style="5" customWidth="1"/>
    <col min="9998" max="10240" width="9.140625" style="5"/>
    <col min="10241" max="10241" width="3.7109375" style="5" customWidth="1"/>
    <col min="10242" max="10242" width="38.42578125" style="5" customWidth="1"/>
    <col min="10243" max="10243" width="8" style="5" bestFit="1" customWidth="1"/>
    <col min="10244" max="10244" width="6.5703125" style="5" bestFit="1" customWidth="1"/>
    <col min="10245" max="10245" width="2" style="5" bestFit="1" customWidth="1"/>
    <col min="10246" max="10246" width="12.85546875" style="5" bestFit="1" customWidth="1"/>
    <col min="10247" max="10247" width="13.7109375" style="5" customWidth="1"/>
    <col min="10248" max="10248" width="3.140625" style="5" bestFit="1" customWidth="1"/>
    <col min="10249" max="10249" width="15.42578125" style="5" bestFit="1" customWidth="1"/>
    <col min="10250" max="10250" width="2.7109375" style="5" customWidth="1"/>
    <col min="10251" max="10251" width="11.85546875" style="5" customWidth="1"/>
    <col min="10252" max="10252" width="9.140625" style="5"/>
    <col min="10253" max="10253" width="11.85546875" style="5" customWidth="1"/>
    <col min="10254" max="10496" width="9.140625" style="5"/>
    <col min="10497" max="10497" width="3.7109375" style="5" customWidth="1"/>
    <col min="10498" max="10498" width="38.42578125" style="5" customWidth="1"/>
    <col min="10499" max="10499" width="8" style="5" bestFit="1" customWidth="1"/>
    <col min="10500" max="10500" width="6.5703125" style="5" bestFit="1" customWidth="1"/>
    <col min="10501" max="10501" width="2" style="5" bestFit="1" customWidth="1"/>
    <col min="10502" max="10502" width="12.85546875" style="5" bestFit="1" customWidth="1"/>
    <col min="10503" max="10503" width="13.7109375" style="5" customWidth="1"/>
    <col min="10504" max="10504" width="3.140625" style="5" bestFit="1" customWidth="1"/>
    <col min="10505" max="10505" width="15.42578125" style="5" bestFit="1" customWidth="1"/>
    <col min="10506" max="10506" width="2.7109375" style="5" customWidth="1"/>
    <col min="10507" max="10507" width="11.85546875" style="5" customWidth="1"/>
    <col min="10508" max="10508" width="9.140625" style="5"/>
    <col min="10509" max="10509" width="11.85546875" style="5" customWidth="1"/>
    <col min="10510" max="10752" width="9.140625" style="5"/>
    <col min="10753" max="10753" width="3.7109375" style="5" customWidth="1"/>
    <col min="10754" max="10754" width="38.42578125" style="5" customWidth="1"/>
    <col min="10755" max="10755" width="8" style="5" bestFit="1" customWidth="1"/>
    <col min="10756" max="10756" width="6.5703125" style="5" bestFit="1" customWidth="1"/>
    <col min="10757" max="10757" width="2" style="5" bestFit="1" customWidth="1"/>
    <col min="10758" max="10758" width="12.85546875" style="5" bestFit="1" customWidth="1"/>
    <col min="10759" max="10759" width="13.7109375" style="5" customWidth="1"/>
    <col min="10760" max="10760" width="3.140625" style="5" bestFit="1" customWidth="1"/>
    <col min="10761" max="10761" width="15.42578125" style="5" bestFit="1" customWidth="1"/>
    <col min="10762" max="10762" width="2.7109375" style="5" customWidth="1"/>
    <col min="10763" max="10763" width="11.85546875" style="5" customWidth="1"/>
    <col min="10764" max="10764" width="9.140625" style="5"/>
    <col min="10765" max="10765" width="11.85546875" style="5" customWidth="1"/>
    <col min="10766" max="11008" width="9.140625" style="5"/>
    <col min="11009" max="11009" width="3.7109375" style="5" customWidth="1"/>
    <col min="11010" max="11010" width="38.42578125" style="5" customWidth="1"/>
    <col min="11011" max="11011" width="8" style="5" bestFit="1" customWidth="1"/>
    <col min="11012" max="11012" width="6.5703125" style="5" bestFit="1" customWidth="1"/>
    <col min="11013" max="11013" width="2" style="5" bestFit="1" customWidth="1"/>
    <col min="11014" max="11014" width="12.85546875" style="5" bestFit="1" customWidth="1"/>
    <col min="11015" max="11015" width="13.7109375" style="5" customWidth="1"/>
    <col min="11016" max="11016" width="3.140625" style="5" bestFit="1" customWidth="1"/>
    <col min="11017" max="11017" width="15.42578125" style="5" bestFit="1" customWidth="1"/>
    <col min="11018" max="11018" width="2.7109375" style="5" customWidth="1"/>
    <col min="11019" max="11019" width="11.85546875" style="5" customWidth="1"/>
    <col min="11020" max="11020" width="9.140625" style="5"/>
    <col min="11021" max="11021" width="11.85546875" style="5" customWidth="1"/>
    <col min="11022" max="11264" width="9.140625" style="5"/>
    <col min="11265" max="11265" width="3.7109375" style="5" customWidth="1"/>
    <col min="11266" max="11266" width="38.42578125" style="5" customWidth="1"/>
    <col min="11267" max="11267" width="8" style="5" bestFit="1" customWidth="1"/>
    <col min="11268" max="11268" width="6.5703125" style="5" bestFit="1" customWidth="1"/>
    <col min="11269" max="11269" width="2" style="5" bestFit="1" customWidth="1"/>
    <col min="11270" max="11270" width="12.85546875" style="5" bestFit="1" customWidth="1"/>
    <col min="11271" max="11271" width="13.7109375" style="5" customWidth="1"/>
    <col min="11272" max="11272" width="3.140625" style="5" bestFit="1" customWidth="1"/>
    <col min="11273" max="11273" width="15.42578125" style="5" bestFit="1" customWidth="1"/>
    <col min="11274" max="11274" width="2.7109375" style="5" customWidth="1"/>
    <col min="11275" max="11275" width="11.85546875" style="5" customWidth="1"/>
    <col min="11276" max="11276" width="9.140625" style="5"/>
    <col min="11277" max="11277" width="11.85546875" style="5" customWidth="1"/>
    <col min="11278" max="11520" width="9.140625" style="5"/>
    <col min="11521" max="11521" width="3.7109375" style="5" customWidth="1"/>
    <col min="11522" max="11522" width="38.42578125" style="5" customWidth="1"/>
    <col min="11523" max="11523" width="8" style="5" bestFit="1" customWidth="1"/>
    <col min="11524" max="11524" width="6.5703125" style="5" bestFit="1" customWidth="1"/>
    <col min="11525" max="11525" width="2" style="5" bestFit="1" customWidth="1"/>
    <col min="11526" max="11526" width="12.85546875" style="5" bestFit="1" customWidth="1"/>
    <col min="11527" max="11527" width="13.7109375" style="5" customWidth="1"/>
    <col min="11528" max="11528" width="3.140625" style="5" bestFit="1" customWidth="1"/>
    <col min="11529" max="11529" width="15.42578125" style="5" bestFit="1" customWidth="1"/>
    <col min="11530" max="11530" width="2.7109375" style="5" customWidth="1"/>
    <col min="11531" max="11531" width="11.85546875" style="5" customWidth="1"/>
    <col min="11532" max="11532" width="9.140625" style="5"/>
    <col min="11533" max="11533" width="11.85546875" style="5" customWidth="1"/>
    <col min="11534" max="11776" width="9.140625" style="5"/>
    <col min="11777" max="11777" width="3.7109375" style="5" customWidth="1"/>
    <col min="11778" max="11778" width="38.42578125" style="5" customWidth="1"/>
    <col min="11779" max="11779" width="8" style="5" bestFit="1" customWidth="1"/>
    <col min="11780" max="11780" width="6.5703125" style="5" bestFit="1" customWidth="1"/>
    <col min="11781" max="11781" width="2" style="5" bestFit="1" customWidth="1"/>
    <col min="11782" max="11782" width="12.85546875" style="5" bestFit="1" customWidth="1"/>
    <col min="11783" max="11783" width="13.7109375" style="5" customWidth="1"/>
    <col min="11784" max="11784" width="3.140625" style="5" bestFit="1" customWidth="1"/>
    <col min="11785" max="11785" width="15.42578125" style="5" bestFit="1" customWidth="1"/>
    <col min="11786" max="11786" width="2.7109375" style="5" customWidth="1"/>
    <col min="11787" max="11787" width="11.85546875" style="5" customWidth="1"/>
    <col min="11788" max="11788" width="9.140625" style="5"/>
    <col min="11789" max="11789" width="11.85546875" style="5" customWidth="1"/>
    <col min="11790" max="12032" width="9.140625" style="5"/>
    <col min="12033" max="12033" width="3.7109375" style="5" customWidth="1"/>
    <col min="12034" max="12034" width="38.42578125" style="5" customWidth="1"/>
    <col min="12035" max="12035" width="8" style="5" bestFit="1" customWidth="1"/>
    <col min="12036" max="12036" width="6.5703125" style="5" bestFit="1" customWidth="1"/>
    <col min="12037" max="12037" width="2" style="5" bestFit="1" customWidth="1"/>
    <col min="12038" max="12038" width="12.85546875" style="5" bestFit="1" customWidth="1"/>
    <col min="12039" max="12039" width="13.7109375" style="5" customWidth="1"/>
    <col min="12040" max="12040" width="3.140625" style="5" bestFit="1" customWidth="1"/>
    <col min="12041" max="12041" width="15.42578125" style="5" bestFit="1" customWidth="1"/>
    <col min="12042" max="12042" width="2.7109375" style="5" customWidth="1"/>
    <col min="12043" max="12043" width="11.85546875" style="5" customWidth="1"/>
    <col min="12044" max="12044" width="9.140625" style="5"/>
    <col min="12045" max="12045" width="11.85546875" style="5" customWidth="1"/>
    <col min="12046" max="12288" width="9.140625" style="5"/>
    <col min="12289" max="12289" width="3.7109375" style="5" customWidth="1"/>
    <col min="12290" max="12290" width="38.42578125" style="5" customWidth="1"/>
    <col min="12291" max="12291" width="8" style="5" bestFit="1" customWidth="1"/>
    <col min="12292" max="12292" width="6.5703125" style="5" bestFit="1" customWidth="1"/>
    <col min="12293" max="12293" width="2" style="5" bestFit="1" customWidth="1"/>
    <col min="12294" max="12294" width="12.85546875" style="5" bestFit="1" customWidth="1"/>
    <col min="12295" max="12295" width="13.7109375" style="5" customWidth="1"/>
    <col min="12296" max="12296" width="3.140625" style="5" bestFit="1" customWidth="1"/>
    <col min="12297" max="12297" width="15.42578125" style="5" bestFit="1" customWidth="1"/>
    <col min="12298" max="12298" width="2.7109375" style="5" customWidth="1"/>
    <col min="12299" max="12299" width="11.85546875" style="5" customWidth="1"/>
    <col min="12300" max="12300" width="9.140625" style="5"/>
    <col min="12301" max="12301" width="11.85546875" style="5" customWidth="1"/>
    <col min="12302" max="12544" width="9.140625" style="5"/>
    <col min="12545" max="12545" width="3.7109375" style="5" customWidth="1"/>
    <col min="12546" max="12546" width="38.42578125" style="5" customWidth="1"/>
    <col min="12547" max="12547" width="8" style="5" bestFit="1" customWidth="1"/>
    <col min="12548" max="12548" width="6.5703125" style="5" bestFit="1" customWidth="1"/>
    <col min="12549" max="12549" width="2" style="5" bestFit="1" customWidth="1"/>
    <col min="12550" max="12550" width="12.85546875" style="5" bestFit="1" customWidth="1"/>
    <col min="12551" max="12551" width="13.7109375" style="5" customWidth="1"/>
    <col min="12552" max="12552" width="3.140625" style="5" bestFit="1" customWidth="1"/>
    <col min="12553" max="12553" width="15.42578125" style="5" bestFit="1" customWidth="1"/>
    <col min="12554" max="12554" width="2.7109375" style="5" customWidth="1"/>
    <col min="12555" max="12555" width="11.85546875" style="5" customWidth="1"/>
    <col min="12556" max="12556" width="9.140625" style="5"/>
    <col min="12557" max="12557" width="11.85546875" style="5" customWidth="1"/>
    <col min="12558" max="12800" width="9.140625" style="5"/>
    <col min="12801" max="12801" width="3.7109375" style="5" customWidth="1"/>
    <col min="12802" max="12802" width="38.42578125" style="5" customWidth="1"/>
    <col min="12803" max="12803" width="8" style="5" bestFit="1" customWidth="1"/>
    <col min="12804" max="12804" width="6.5703125" style="5" bestFit="1" customWidth="1"/>
    <col min="12805" max="12805" width="2" style="5" bestFit="1" customWidth="1"/>
    <col min="12806" max="12806" width="12.85546875" style="5" bestFit="1" customWidth="1"/>
    <col min="12807" max="12807" width="13.7109375" style="5" customWidth="1"/>
    <col min="12808" max="12808" width="3.140625" style="5" bestFit="1" customWidth="1"/>
    <col min="12809" max="12809" width="15.42578125" style="5" bestFit="1" customWidth="1"/>
    <col min="12810" max="12810" width="2.7109375" style="5" customWidth="1"/>
    <col min="12811" max="12811" width="11.85546875" style="5" customWidth="1"/>
    <col min="12812" max="12812" width="9.140625" style="5"/>
    <col min="12813" max="12813" width="11.85546875" style="5" customWidth="1"/>
    <col min="12814" max="13056" width="9.140625" style="5"/>
    <col min="13057" max="13057" width="3.7109375" style="5" customWidth="1"/>
    <col min="13058" max="13058" width="38.42578125" style="5" customWidth="1"/>
    <col min="13059" max="13059" width="8" style="5" bestFit="1" customWidth="1"/>
    <col min="13060" max="13060" width="6.5703125" style="5" bestFit="1" customWidth="1"/>
    <col min="13061" max="13061" width="2" style="5" bestFit="1" customWidth="1"/>
    <col min="13062" max="13062" width="12.85546875" style="5" bestFit="1" customWidth="1"/>
    <col min="13063" max="13063" width="13.7109375" style="5" customWidth="1"/>
    <col min="13064" max="13064" width="3.140625" style="5" bestFit="1" customWidth="1"/>
    <col min="13065" max="13065" width="15.42578125" style="5" bestFit="1" customWidth="1"/>
    <col min="13066" max="13066" width="2.7109375" style="5" customWidth="1"/>
    <col min="13067" max="13067" width="11.85546875" style="5" customWidth="1"/>
    <col min="13068" max="13068" width="9.140625" style="5"/>
    <col min="13069" max="13069" width="11.85546875" style="5" customWidth="1"/>
    <col min="13070" max="13312" width="9.140625" style="5"/>
    <col min="13313" max="13313" width="3.7109375" style="5" customWidth="1"/>
    <col min="13314" max="13314" width="38.42578125" style="5" customWidth="1"/>
    <col min="13315" max="13315" width="8" style="5" bestFit="1" customWidth="1"/>
    <col min="13316" max="13316" width="6.5703125" style="5" bestFit="1" customWidth="1"/>
    <col min="13317" max="13317" width="2" style="5" bestFit="1" customWidth="1"/>
    <col min="13318" max="13318" width="12.85546875" style="5" bestFit="1" customWidth="1"/>
    <col min="13319" max="13319" width="13.7109375" style="5" customWidth="1"/>
    <col min="13320" max="13320" width="3.140625" style="5" bestFit="1" customWidth="1"/>
    <col min="13321" max="13321" width="15.42578125" style="5" bestFit="1" customWidth="1"/>
    <col min="13322" max="13322" width="2.7109375" style="5" customWidth="1"/>
    <col min="13323" max="13323" width="11.85546875" style="5" customWidth="1"/>
    <col min="13324" max="13324" width="9.140625" style="5"/>
    <col min="13325" max="13325" width="11.85546875" style="5" customWidth="1"/>
    <col min="13326" max="13568" width="9.140625" style="5"/>
    <col min="13569" max="13569" width="3.7109375" style="5" customWidth="1"/>
    <col min="13570" max="13570" width="38.42578125" style="5" customWidth="1"/>
    <col min="13571" max="13571" width="8" style="5" bestFit="1" customWidth="1"/>
    <col min="13572" max="13572" width="6.5703125" style="5" bestFit="1" customWidth="1"/>
    <col min="13573" max="13573" width="2" style="5" bestFit="1" customWidth="1"/>
    <col min="13574" max="13574" width="12.85546875" style="5" bestFit="1" customWidth="1"/>
    <col min="13575" max="13575" width="13.7109375" style="5" customWidth="1"/>
    <col min="13576" max="13576" width="3.140625" style="5" bestFit="1" customWidth="1"/>
    <col min="13577" max="13577" width="15.42578125" style="5" bestFit="1" customWidth="1"/>
    <col min="13578" max="13578" width="2.7109375" style="5" customWidth="1"/>
    <col min="13579" max="13579" width="11.85546875" style="5" customWidth="1"/>
    <col min="13580" max="13580" width="9.140625" style="5"/>
    <col min="13581" max="13581" width="11.85546875" style="5" customWidth="1"/>
    <col min="13582" max="13824" width="9.140625" style="5"/>
    <col min="13825" max="13825" width="3.7109375" style="5" customWidth="1"/>
    <col min="13826" max="13826" width="38.42578125" style="5" customWidth="1"/>
    <col min="13827" max="13827" width="8" style="5" bestFit="1" customWidth="1"/>
    <col min="13828" max="13828" width="6.5703125" style="5" bestFit="1" customWidth="1"/>
    <col min="13829" max="13829" width="2" style="5" bestFit="1" customWidth="1"/>
    <col min="13830" max="13830" width="12.85546875" style="5" bestFit="1" customWidth="1"/>
    <col min="13831" max="13831" width="13.7109375" style="5" customWidth="1"/>
    <col min="13832" max="13832" width="3.140625" style="5" bestFit="1" customWidth="1"/>
    <col min="13833" max="13833" width="15.42578125" style="5" bestFit="1" customWidth="1"/>
    <col min="13834" max="13834" width="2.7109375" style="5" customWidth="1"/>
    <col min="13835" max="13835" width="11.85546875" style="5" customWidth="1"/>
    <col min="13836" max="13836" width="9.140625" style="5"/>
    <col min="13837" max="13837" width="11.85546875" style="5" customWidth="1"/>
    <col min="13838" max="14080" width="9.140625" style="5"/>
    <col min="14081" max="14081" width="3.7109375" style="5" customWidth="1"/>
    <col min="14082" max="14082" width="38.42578125" style="5" customWidth="1"/>
    <col min="14083" max="14083" width="8" style="5" bestFit="1" customWidth="1"/>
    <col min="14084" max="14084" width="6.5703125" style="5" bestFit="1" customWidth="1"/>
    <col min="14085" max="14085" width="2" style="5" bestFit="1" customWidth="1"/>
    <col min="14086" max="14086" width="12.85546875" style="5" bestFit="1" customWidth="1"/>
    <col min="14087" max="14087" width="13.7109375" style="5" customWidth="1"/>
    <col min="14088" max="14088" width="3.140625" style="5" bestFit="1" customWidth="1"/>
    <col min="14089" max="14089" width="15.42578125" style="5" bestFit="1" customWidth="1"/>
    <col min="14090" max="14090" width="2.7109375" style="5" customWidth="1"/>
    <col min="14091" max="14091" width="11.85546875" style="5" customWidth="1"/>
    <col min="14092" max="14092" width="9.140625" style="5"/>
    <col min="14093" max="14093" width="11.85546875" style="5" customWidth="1"/>
    <col min="14094" max="14336" width="9.140625" style="5"/>
    <col min="14337" max="14337" width="3.7109375" style="5" customWidth="1"/>
    <col min="14338" max="14338" width="38.42578125" style="5" customWidth="1"/>
    <col min="14339" max="14339" width="8" style="5" bestFit="1" customWidth="1"/>
    <col min="14340" max="14340" width="6.5703125" style="5" bestFit="1" customWidth="1"/>
    <col min="14341" max="14341" width="2" style="5" bestFit="1" customWidth="1"/>
    <col min="14342" max="14342" width="12.85546875" style="5" bestFit="1" customWidth="1"/>
    <col min="14343" max="14343" width="13.7109375" style="5" customWidth="1"/>
    <col min="14344" max="14344" width="3.140625" style="5" bestFit="1" customWidth="1"/>
    <col min="14345" max="14345" width="15.42578125" style="5" bestFit="1" customWidth="1"/>
    <col min="14346" max="14346" width="2.7109375" style="5" customWidth="1"/>
    <col min="14347" max="14347" width="11.85546875" style="5" customWidth="1"/>
    <col min="14348" max="14348" width="9.140625" style="5"/>
    <col min="14349" max="14349" width="11.85546875" style="5" customWidth="1"/>
    <col min="14350" max="14592" width="9.140625" style="5"/>
    <col min="14593" max="14593" width="3.7109375" style="5" customWidth="1"/>
    <col min="14594" max="14594" width="38.42578125" style="5" customWidth="1"/>
    <col min="14595" max="14595" width="8" style="5" bestFit="1" customWidth="1"/>
    <col min="14596" max="14596" width="6.5703125" style="5" bestFit="1" customWidth="1"/>
    <col min="14597" max="14597" width="2" style="5" bestFit="1" customWidth="1"/>
    <col min="14598" max="14598" width="12.85546875" style="5" bestFit="1" customWidth="1"/>
    <col min="14599" max="14599" width="13.7109375" style="5" customWidth="1"/>
    <col min="14600" max="14600" width="3.140625" style="5" bestFit="1" customWidth="1"/>
    <col min="14601" max="14601" width="15.42578125" style="5" bestFit="1" customWidth="1"/>
    <col min="14602" max="14602" width="2.7109375" style="5" customWidth="1"/>
    <col min="14603" max="14603" width="11.85546875" style="5" customWidth="1"/>
    <col min="14604" max="14604" width="9.140625" style="5"/>
    <col min="14605" max="14605" width="11.85546875" style="5" customWidth="1"/>
    <col min="14606" max="14848" width="9.140625" style="5"/>
    <col min="14849" max="14849" width="3.7109375" style="5" customWidth="1"/>
    <col min="14850" max="14850" width="38.42578125" style="5" customWidth="1"/>
    <col min="14851" max="14851" width="8" style="5" bestFit="1" customWidth="1"/>
    <col min="14852" max="14852" width="6.5703125" style="5" bestFit="1" customWidth="1"/>
    <col min="14853" max="14853" width="2" style="5" bestFit="1" customWidth="1"/>
    <col min="14854" max="14854" width="12.85546875" style="5" bestFit="1" customWidth="1"/>
    <col min="14855" max="14855" width="13.7109375" style="5" customWidth="1"/>
    <col min="14856" max="14856" width="3.140625" style="5" bestFit="1" customWidth="1"/>
    <col min="14857" max="14857" width="15.42578125" style="5" bestFit="1" customWidth="1"/>
    <col min="14858" max="14858" width="2.7109375" style="5" customWidth="1"/>
    <col min="14859" max="14859" width="11.85546875" style="5" customWidth="1"/>
    <col min="14860" max="14860" width="9.140625" style="5"/>
    <col min="14861" max="14861" width="11.85546875" style="5" customWidth="1"/>
    <col min="14862" max="15104" width="9.140625" style="5"/>
    <col min="15105" max="15105" width="3.7109375" style="5" customWidth="1"/>
    <col min="15106" max="15106" width="38.42578125" style="5" customWidth="1"/>
    <col min="15107" max="15107" width="8" style="5" bestFit="1" customWidth="1"/>
    <col min="15108" max="15108" width="6.5703125" style="5" bestFit="1" customWidth="1"/>
    <col min="15109" max="15109" width="2" style="5" bestFit="1" customWidth="1"/>
    <col min="15110" max="15110" width="12.85546875" style="5" bestFit="1" customWidth="1"/>
    <col min="15111" max="15111" width="13.7109375" style="5" customWidth="1"/>
    <col min="15112" max="15112" width="3.140625" style="5" bestFit="1" customWidth="1"/>
    <col min="15113" max="15113" width="15.42578125" style="5" bestFit="1" customWidth="1"/>
    <col min="15114" max="15114" width="2.7109375" style="5" customWidth="1"/>
    <col min="15115" max="15115" width="11.85546875" style="5" customWidth="1"/>
    <col min="15116" max="15116" width="9.140625" style="5"/>
    <col min="15117" max="15117" width="11.85546875" style="5" customWidth="1"/>
    <col min="15118" max="15360" width="9.140625" style="5"/>
    <col min="15361" max="15361" width="3.7109375" style="5" customWidth="1"/>
    <col min="15362" max="15362" width="38.42578125" style="5" customWidth="1"/>
    <col min="15363" max="15363" width="8" style="5" bestFit="1" customWidth="1"/>
    <col min="15364" max="15364" width="6.5703125" style="5" bestFit="1" customWidth="1"/>
    <col min="15365" max="15365" width="2" style="5" bestFit="1" customWidth="1"/>
    <col min="15366" max="15366" width="12.85546875" style="5" bestFit="1" customWidth="1"/>
    <col min="15367" max="15367" width="13.7109375" style="5" customWidth="1"/>
    <col min="15368" max="15368" width="3.140625" style="5" bestFit="1" customWidth="1"/>
    <col min="15369" max="15369" width="15.42578125" style="5" bestFit="1" customWidth="1"/>
    <col min="15370" max="15370" width="2.7109375" style="5" customWidth="1"/>
    <col min="15371" max="15371" width="11.85546875" style="5" customWidth="1"/>
    <col min="15372" max="15372" width="9.140625" style="5"/>
    <col min="15373" max="15373" width="11.85546875" style="5" customWidth="1"/>
    <col min="15374" max="15616" width="9.140625" style="5"/>
    <col min="15617" max="15617" width="3.7109375" style="5" customWidth="1"/>
    <col min="15618" max="15618" width="38.42578125" style="5" customWidth="1"/>
    <col min="15619" max="15619" width="8" style="5" bestFit="1" customWidth="1"/>
    <col min="15620" max="15620" width="6.5703125" style="5" bestFit="1" customWidth="1"/>
    <col min="15621" max="15621" width="2" style="5" bestFit="1" customWidth="1"/>
    <col min="15622" max="15622" width="12.85546875" style="5" bestFit="1" customWidth="1"/>
    <col min="15623" max="15623" width="13.7109375" style="5" customWidth="1"/>
    <col min="15624" max="15624" width="3.140625" style="5" bestFit="1" customWidth="1"/>
    <col min="15625" max="15625" width="15.42578125" style="5" bestFit="1" customWidth="1"/>
    <col min="15626" max="15626" width="2.7109375" style="5" customWidth="1"/>
    <col min="15627" max="15627" width="11.85546875" style="5" customWidth="1"/>
    <col min="15628" max="15628" width="9.140625" style="5"/>
    <col min="15629" max="15629" width="11.85546875" style="5" customWidth="1"/>
    <col min="15630" max="15872" width="9.140625" style="5"/>
    <col min="15873" max="15873" width="3.7109375" style="5" customWidth="1"/>
    <col min="15874" max="15874" width="38.42578125" style="5" customWidth="1"/>
    <col min="15875" max="15875" width="8" style="5" bestFit="1" customWidth="1"/>
    <col min="15876" max="15876" width="6.5703125" style="5" bestFit="1" customWidth="1"/>
    <col min="15877" max="15877" width="2" style="5" bestFit="1" customWidth="1"/>
    <col min="15878" max="15878" width="12.85546875" style="5" bestFit="1" customWidth="1"/>
    <col min="15879" max="15879" width="13.7109375" style="5" customWidth="1"/>
    <col min="15880" max="15880" width="3.140625" style="5" bestFit="1" customWidth="1"/>
    <col min="15881" max="15881" width="15.42578125" style="5" bestFit="1" customWidth="1"/>
    <col min="15882" max="15882" width="2.7109375" style="5" customWidth="1"/>
    <col min="15883" max="15883" width="11.85546875" style="5" customWidth="1"/>
    <col min="15884" max="15884" width="9.140625" style="5"/>
    <col min="15885" max="15885" width="11.85546875" style="5" customWidth="1"/>
    <col min="15886" max="16128" width="9.140625" style="5"/>
    <col min="16129" max="16129" width="3.7109375" style="5" customWidth="1"/>
    <col min="16130" max="16130" width="38.42578125" style="5" customWidth="1"/>
    <col min="16131" max="16131" width="8" style="5" bestFit="1" customWidth="1"/>
    <col min="16132" max="16132" width="6.5703125" style="5" bestFit="1" customWidth="1"/>
    <col min="16133" max="16133" width="2" style="5" bestFit="1" customWidth="1"/>
    <col min="16134" max="16134" width="12.85546875" style="5" bestFit="1" customWidth="1"/>
    <col min="16135" max="16135" width="13.7109375" style="5" customWidth="1"/>
    <col min="16136" max="16136" width="3.140625" style="5" bestFit="1" customWidth="1"/>
    <col min="16137" max="16137" width="15.42578125" style="5" bestFit="1" customWidth="1"/>
    <col min="16138" max="16138" width="2.7109375" style="5" customWidth="1"/>
    <col min="16139" max="16139" width="11.85546875" style="5" customWidth="1"/>
    <col min="16140" max="16140" width="9.140625" style="5"/>
    <col min="16141" max="16141" width="11.85546875" style="5" customWidth="1"/>
    <col min="16142" max="16384" width="9.140625" style="5"/>
  </cols>
  <sheetData>
    <row r="1" spans="1:14">
      <c r="A1" s="1"/>
      <c r="B1" s="2"/>
    </row>
    <row r="2" spans="1:14" s="11" customFormat="1">
      <c r="A2" s="8" t="s">
        <v>60</v>
      </c>
      <c r="B2" s="9" t="s">
        <v>147</v>
      </c>
      <c r="C2" s="163"/>
      <c r="D2" s="163"/>
      <c r="E2" s="163"/>
      <c r="F2" s="162"/>
      <c r="G2" s="162"/>
      <c r="H2" s="161"/>
      <c r="I2" s="160"/>
      <c r="J2" s="10"/>
    </row>
    <row r="3" spans="1:14" s="11" customFormat="1">
      <c r="B3" s="12"/>
      <c r="C3" s="13"/>
      <c r="D3" s="14"/>
      <c r="E3" s="14"/>
      <c r="F3" s="127"/>
      <c r="G3" s="15"/>
      <c r="H3" s="16"/>
      <c r="I3" s="17"/>
      <c r="J3" s="18"/>
      <c r="K3" s="19"/>
      <c r="L3" s="19"/>
      <c r="N3" s="20"/>
    </row>
    <row r="4" spans="1:14" s="11" customFormat="1" ht="15.75" customHeight="1">
      <c r="B4" s="21" t="s">
        <v>0</v>
      </c>
      <c r="C4" s="22"/>
      <c r="D4" s="22"/>
      <c r="E4" s="22"/>
      <c r="F4" s="128"/>
      <c r="G4" s="23"/>
      <c r="H4" s="23"/>
      <c r="I4" s="23"/>
      <c r="J4" s="24"/>
      <c r="K4" s="25"/>
      <c r="L4" s="25"/>
    </row>
    <row r="5" spans="1:14" s="11" customFormat="1" ht="12.75">
      <c r="B5" s="26"/>
      <c r="C5" s="27"/>
      <c r="D5" s="28"/>
      <c r="E5" s="25"/>
      <c r="F5" s="129"/>
      <c r="G5" s="29"/>
      <c r="H5" s="30"/>
      <c r="I5" s="29"/>
      <c r="J5" s="24"/>
      <c r="K5" s="25"/>
      <c r="L5" s="25"/>
    </row>
    <row r="6" spans="1:14" s="11" customFormat="1" ht="38.25">
      <c r="A6" s="26" t="s">
        <v>1</v>
      </c>
      <c r="B6" s="31" t="s">
        <v>2</v>
      </c>
      <c r="C6" s="25" t="s">
        <v>3</v>
      </c>
      <c r="D6" s="25">
        <v>2</v>
      </c>
      <c r="E6" s="32" t="s">
        <v>4</v>
      </c>
      <c r="F6" s="130"/>
      <c r="G6" s="30"/>
      <c r="H6" s="29"/>
      <c r="I6" s="30">
        <f>D6*G6</f>
        <v>0</v>
      </c>
      <c r="K6" s="33"/>
      <c r="L6" s="33"/>
      <c r="N6" s="34"/>
    </row>
    <row r="7" spans="1:14" s="11" customFormat="1" ht="12.75">
      <c r="A7" s="26"/>
      <c r="B7" s="27"/>
      <c r="C7" s="28"/>
      <c r="D7" s="25"/>
      <c r="F7" s="130"/>
      <c r="G7" s="30"/>
      <c r="H7" s="29"/>
      <c r="I7" s="30"/>
      <c r="K7" s="25"/>
      <c r="L7" s="25"/>
    </row>
    <row r="8" spans="1:14" s="11" customFormat="1" ht="38.25">
      <c r="A8" s="26" t="s">
        <v>5</v>
      </c>
      <c r="B8" s="31" t="s">
        <v>6</v>
      </c>
      <c r="C8" s="25" t="s">
        <v>3</v>
      </c>
      <c r="D8" s="25">
        <v>1</v>
      </c>
      <c r="E8" s="32" t="s">
        <v>4</v>
      </c>
      <c r="F8" s="130"/>
      <c r="G8" s="30"/>
      <c r="H8" s="29"/>
      <c r="I8" s="30">
        <f>D8*G8</f>
        <v>0</v>
      </c>
      <c r="K8" s="33"/>
      <c r="L8" s="33"/>
      <c r="N8" s="34"/>
    </row>
    <row r="9" spans="1:14" s="11" customFormat="1" ht="12.75">
      <c r="A9" s="26"/>
      <c r="B9" s="31"/>
      <c r="C9" s="25"/>
      <c r="D9" s="25"/>
      <c r="E9" s="32"/>
      <c r="F9" s="130"/>
      <c r="G9" s="30"/>
      <c r="H9" s="29"/>
      <c r="I9" s="30"/>
      <c r="K9" s="33"/>
      <c r="L9" s="33"/>
      <c r="N9" s="34"/>
    </row>
    <row r="10" spans="1:14" s="11" customFormat="1" ht="51">
      <c r="A10" s="26" t="s">
        <v>7</v>
      </c>
      <c r="B10" s="159" t="s">
        <v>146</v>
      </c>
      <c r="C10" s="25" t="s">
        <v>8</v>
      </c>
      <c r="D10" s="25">
        <v>60</v>
      </c>
      <c r="E10" s="32" t="s">
        <v>4</v>
      </c>
      <c r="F10" s="130"/>
      <c r="G10" s="30"/>
      <c r="H10" s="29"/>
      <c r="I10" s="30">
        <f>D10*G10</f>
        <v>0</v>
      </c>
      <c r="K10" s="33"/>
      <c r="L10" s="33"/>
      <c r="N10" s="34"/>
    </row>
    <row r="11" spans="1:14" s="11" customFormat="1" ht="12.75">
      <c r="A11" s="26"/>
      <c r="B11" s="31"/>
      <c r="C11" s="25"/>
      <c r="D11" s="25"/>
      <c r="E11" s="32"/>
      <c r="F11" s="131"/>
      <c r="G11" s="30"/>
      <c r="H11" s="29"/>
      <c r="I11" s="30"/>
      <c r="K11" s="33"/>
      <c r="L11" s="33"/>
      <c r="N11" s="34"/>
    </row>
    <row r="12" spans="1:14" s="11" customFormat="1" ht="12.75">
      <c r="A12" s="26"/>
      <c r="B12" s="36" t="str">
        <f>B4</f>
        <v>1. PRIPREMNI RADOVI</v>
      </c>
      <c r="C12" s="36"/>
      <c r="D12" s="36"/>
      <c r="E12" s="36"/>
      <c r="F12" s="131"/>
      <c r="G12" s="37"/>
      <c r="H12" s="38" t="s">
        <v>9</v>
      </c>
      <c r="I12" s="39">
        <f>SUM(I6:I11)</f>
        <v>0</v>
      </c>
      <c r="K12" s="40"/>
      <c r="L12" s="40"/>
      <c r="N12" s="41"/>
    </row>
    <row r="13" spans="1:14" s="11" customFormat="1" ht="12.75">
      <c r="A13" s="26"/>
      <c r="B13" s="27"/>
      <c r="C13" s="28"/>
      <c r="D13" s="25"/>
      <c r="E13" s="32"/>
      <c r="F13" s="130"/>
      <c r="G13" s="30"/>
      <c r="H13" s="42"/>
      <c r="I13" s="30"/>
      <c r="K13" s="33"/>
      <c r="L13" s="33"/>
      <c r="N13" s="34"/>
    </row>
    <row r="14" spans="1:14" s="11" customFormat="1" ht="12.75">
      <c r="A14" s="26"/>
      <c r="B14" s="27"/>
      <c r="C14" s="28"/>
      <c r="D14" s="25"/>
      <c r="E14" s="32"/>
      <c r="F14" s="130"/>
      <c r="G14" s="30"/>
      <c r="H14" s="42"/>
      <c r="I14" s="30"/>
      <c r="K14" s="33"/>
      <c r="L14" s="33"/>
      <c r="N14" s="34"/>
    </row>
    <row r="15" spans="1:14" s="11" customFormat="1" ht="15.75" customHeight="1">
      <c r="A15" s="43" t="s">
        <v>10</v>
      </c>
      <c r="B15" s="44"/>
      <c r="C15" s="44"/>
      <c r="D15" s="44"/>
      <c r="E15" s="44"/>
      <c r="F15" s="130"/>
      <c r="G15" s="45"/>
      <c r="H15" s="45"/>
      <c r="I15" s="46"/>
      <c r="K15" s="47"/>
      <c r="L15" s="47"/>
      <c r="N15" s="48"/>
    </row>
    <row r="16" spans="1:14" s="11" customFormat="1" ht="12.75">
      <c r="A16" s="49"/>
      <c r="B16" s="50"/>
      <c r="C16" s="28"/>
      <c r="D16" s="25"/>
      <c r="F16" s="130"/>
      <c r="G16" s="30"/>
      <c r="H16" s="51"/>
      <c r="I16" s="46"/>
      <c r="K16" s="47"/>
      <c r="L16" s="47"/>
      <c r="N16" s="48"/>
    </row>
    <row r="17" spans="1:14" s="11" customFormat="1" ht="89.25">
      <c r="A17" s="26" t="s">
        <v>1</v>
      </c>
      <c r="B17" s="31" t="s">
        <v>11</v>
      </c>
      <c r="C17" s="25" t="s">
        <v>8</v>
      </c>
      <c r="D17" s="25">
        <v>60</v>
      </c>
      <c r="E17" s="32" t="s">
        <v>4</v>
      </c>
      <c r="F17" s="130"/>
      <c r="G17" s="30"/>
      <c r="H17" s="42"/>
      <c r="I17" s="30">
        <f>D17*G17</f>
        <v>0</v>
      </c>
      <c r="K17" s="52"/>
      <c r="L17" s="25"/>
    </row>
    <row r="18" spans="1:14" s="11" customFormat="1" ht="12.75">
      <c r="A18" s="26"/>
      <c r="B18" s="27"/>
      <c r="C18" s="28"/>
      <c r="D18" s="25"/>
      <c r="F18" s="130"/>
      <c r="G18" s="30"/>
      <c r="H18" s="29"/>
      <c r="I18" s="30"/>
      <c r="K18" s="52"/>
      <c r="L18" s="25"/>
    </row>
    <row r="19" spans="1:14" s="11" customFormat="1" ht="76.5">
      <c r="A19" s="26" t="s">
        <v>5</v>
      </c>
      <c r="B19" s="31" t="s">
        <v>12</v>
      </c>
      <c r="C19" s="25" t="s">
        <v>13</v>
      </c>
      <c r="D19" s="53">
        <v>7.2</v>
      </c>
      <c r="E19" s="32" t="s">
        <v>4</v>
      </c>
      <c r="F19" s="130"/>
      <c r="G19" s="30"/>
      <c r="H19" s="42"/>
      <c r="I19" s="30">
        <f>D19*G19</f>
        <v>0</v>
      </c>
      <c r="K19" s="54"/>
      <c r="L19" s="33"/>
      <c r="N19" s="34"/>
    </row>
    <row r="20" spans="1:14" s="11" customFormat="1" ht="12.75">
      <c r="A20" s="26"/>
      <c r="B20" s="27"/>
      <c r="C20" s="25"/>
      <c r="D20" s="25"/>
      <c r="E20" s="32"/>
      <c r="F20" s="130"/>
      <c r="G20" s="30"/>
      <c r="H20" s="42"/>
      <c r="I20" s="30"/>
      <c r="K20" s="54"/>
      <c r="L20" s="33"/>
      <c r="N20" s="34"/>
    </row>
    <row r="21" spans="1:14" s="11" customFormat="1" ht="51">
      <c r="A21" s="26" t="s">
        <v>7</v>
      </c>
      <c r="B21" s="31" t="s">
        <v>14</v>
      </c>
      <c r="C21" s="25" t="s">
        <v>13</v>
      </c>
      <c r="D21" s="25">
        <v>4.8</v>
      </c>
      <c r="E21" s="32" t="s">
        <v>4</v>
      </c>
      <c r="F21" s="130"/>
      <c r="G21" s="30"/>
      <c r="H21" s="42"/>
      <c r="I21" s="30">
        <f>D21*G21</f>
        <v>0</v>
      </c>
      <c r="K21" s="54"/>
      <c r="L21" s="33"/>
      <c r="N21" s="34"/>
    </row>
    <row r="22" spans="1:14" s="11" customFormat="1" ht="12.75">
      <c r="A22" s="26"/>
      <c r="B22" s="31"/>
      <c r="C22" s="25"/>
      <c r="D22" s="25"/>
      <c r="E22" s="32"/>
      <c r="F22" s="130"/>
      <c r="G22" s="30"/>
      <c r="H22" s="42"/>
      <c r="I22" s="30"/>
      <c r="K22" s="54"/>
      <c r="L22" s="33"/>
      <c r="N22" s="34"/>
    </row>
    <row r="23" spans="1:14" s="11" customFormat="1" ht="51">
      <c r="A23" s="26" t="s">
        <v>15</v>
      </c>
      <c r="B23" s="31" t="s">
        <v>16</v>
      </c>
      <c r="C23" s="25" t="s">
        <v>13</v>
      </c>
      <c r="D23" s="25">
        <v>12</v>
      </c>
      <c r="E23" s="32" t="s">
        <v>4</v>
      </c>
      <c r="F23" s="130"/>
      <c r="G23" s="30"/>
      <c r="H23" s="42"/>
      <c r="I23" s="30">
        <f>D23*G23</f>
        <v>0</v>
      </c>
      <c r="K23" s="54"/>
      <c r="L23" s="33"/>
      <c r="N23" s="34"/>
    </row>
    <row r="24" spans="1:14" s="11" customFormat="1" ht="12.75">
      <c r="A24" s="26"/>
      <c r="B24" s="31"/>
      <c r="C24" s="25"/>
      <c r="D24" s="25"/>
      <c r="E24" s="32"/>
      <c r="F24" s="129"/>
      <c r="G24" s="30"/>
      <c r="H24" s="42"/>
      <c r="I24" s="30"/>
      <c r="K24" s="54"/>
      <c r="L24" s="33"/>
      <c r="N24" s="34"/>
    </row>
    <row r="25" spans="1:14" s="11" customFormat="1" ht="25.5">
      <c r="A25" s="26" t="s">
        <v>17</v>
      </c>
      <c r="B25" s="31" t="s">
        <v>18</v>
      </c>
      <c r="C25" s="25" t="s">
        <v>19</v>
      </c>
      <c r="D25" s="55">
        <v>24.96</v>
      </c>
      <c r="E25" s="32" t="s">
        <v>4</v>
      </c>
      <c r="F25" s="130"/>
      <c r="G25" s="30"/>
      <c r="H25" s="30"/>
      <c r="I25" s="30">
        <f>D25*G25</f>
        <v>0</v>
      </c>
      <c r="K25" s="33"/>
      <c r="L25" s="33"/>
      <c r="N25" s="34"/>
    </row>
    <row r="26" spans="1:14" s="11" customFormat="1" ht="12.75">
      <c r="A26" s="26"/>
      <c r="B26" s="31"/>
      <c r="C26" s="25"/>
      <c r="D26" s="25"/>
      <c r="E26" s="32"/>
      <c r="F26" s="130"/>
      <c r="G26" s="30"/>
      <c r="H26" s="42"/>
      <c r="I26" s="30"/>
      <c r="J26" s="33"/>
      <c r="K26" s="33"/>
      <c r="M26" s="34"/>
    </row>
    <row r="27" spans="1:14" s="11" customFormat="1" ht="63.75">
      <c r="A27" s="26" t="s">
        <v>20</v>
      </c>
      <c r="B27" s="31" t="s">
        <v>145</v>
      </c>
      <c r="C27" s="25" t="s">
        <v>21</v>
      </c>
      <c r="D27" s="25">
        <v>1</v>
      </c>
      <c r="E27" s="32" t="s">
        <v>4</v>
      </c>
      <c r="F27" s="130"/>
      <c r="G27" s="30"/>
      <c r="H27" s="30"/>
      <c r="I27" s="30">
        <f>D27*G27</f>
        <v>0</v>
      </c>
      <c r="K27" s="54"/>
      <c r="L27" s="33"/>
      <c r="N27" s="34"/>
    </row>
    <row r="28" spans="1:14" s="11" customFormat="1" ht="12.75">
      <c r="A28" s="49"/>
      <c r="B28" s="50"/>
      <c r="C28" s="28"/>
      <c r="D28" s="25"/>
      <c r="F28" s="130"/>
      <c r="G28" s="30"/>
      <c r="H28" s="46"/>
      <c r="I28" s="46"/>
      <c r="K28" s="47"/>
      <c r="L28" s="33"/>
      <c r="N28" s="34"/>
    </row>
    <row r="29" spans="1:14" s="11" customFormat="1" ht="63.75">
      <c r="A29" s="26" t="s">
        <v>22</v>
      </c>
      <c r="B29" s="31" t="s">
        <v>25</v>
      </c>
      <c r="C29" s="25" t="s">
        <v>23</v>
      </c>
      <c r="D29" s="25">
        <v>1</v>
      </c>
      <c r="E29" s="32" t="s">
        <v>4</v>
      </c>
      <c r="F29" s="130"/>
      <c r="G29" s="30"/>
      <c r="H29" s="42"/>
      <c r="I29" s="30">
        <f>D29*G29</f>
        <v>0</v>
      </c>
      <c r="K29" s="54"/>
      <c r="L29" s="33"/>
      <c r="N29" s="34"/>
    </row>
    <row r="30" spans="1:14" s="11" customFormat="1" ht="12.75">
      <c r="A30" s="49"/>
      <c r="B30" s="50"/>
      <c r="C30" s="28"/>
      <c r="D30" s="25"/>
      <c r="F30" s="130"/>
      <c r="G30" s="30"/>
      <c r="H30" s="46"/>
      <c r="I30" s="46"/>
      <c r="K30" s="47"/>
      <c r="L30" s="33"/>
      <c r="N30" s="34"/>
    </row>
    <row r="31" spans="1:14" s="11" customFormat="1" ht="102">
      <c r="A31" s="26" t="s">
        <v>24</v>
      </c>
      <c r="B31" s="31" t="s">
        <v>27</v>
      </c>
      <c r="C31" s="25" t="s">
        <v>23</v>
      </c>
      <c r="D31" s="25">
        <v>3</v>
      </c>
      <c r="E31" s="32" t="s">
        <v>4</v>
      </c>
      <c r="F31" s="130"/>
      <c r="G31" s="30"/>
      <c r="H31" s="42"/>
      <c r="I31" s="30">
        <f>D31*G31</f>
        <v>0</v>
      </c>
      <c r="K31" s="54"/>
      <c r="L31" s="33"/>
      <c r="N31" s="34"/>
    </row>
    <row r="32" spans="1:14" s="11" customFormat="1" ht="12.75">
      <c r="A32" s="26"/>
      <c r="B32" s="31"/>
      <c r="C32" s="25"/>
      <c r="D32" s="25"/>
      <c r="E32" s="32"/>
      <c r="F32" s="130"/>
      <c r="G32" s="30"/>
      <c r="H32" s="42"/>
      <c r="I32" s="30"/>
      <c r="K32" s="54"/>
      <c r="L32" s="33"/>
      <c r="N32" s="34"/>
    </row>
    <row r="33" spans="1:14" s="11" customFormat="1" ht="38.25">
      <c r="A33" s="26" t="s">
        <v>26</v>
      </c>
      <c r="B33" s="31" t="s">
        <v>29</v>
      </c>
      <c r="C33" s="25"/>
      <c r="D33" s="25"/>
      <c r="E33" s="32"/>
      <c r="F33" s="130"/>
      <c r="G33" s="30"/>
      <c r="H33" s="42"/>
      <c r="I33" s="30"/>
      <c r="K33" s="54"/>
      <c r="L33" s="33"/>
      <c r="N33" s="34"/>
    </row>
    <row r="34" spans="1:14" s="11" customFormat="1" ht="12.75">
      <c r="A34" s="26"/>
      <c r="B34" s="31" t="s">
        <v>30</v>
      </c>
      <c r="C34" s="25"/>
      <c r="D34" s="25"/>
      <c r="E34" s="32"/>
      <c r="F34" s="130"/>
      <c r="G34" s="30"/>
      <c r="H34" s="42"/>
      <c r="I34" s="30"/>
      <c r="K34" s="54"/>
      <c r="L34" s="33"/>
      <c r="N34" s="34"/>
    </row>
    <row r="35" spans="1:14" s="11" customFormat="1" ht="12.75">
      <c r="A35" s="26"/>
      <c r="B35" s="31" t="s">
        <v>31</v>
      </c>
      <c r="C35" s="25"/>
      <c r="D35" s="25"/>
      <c r="E35" s="32"/>
      <c r="F35" s="130"/>
      <c r="G35" s="30"/>
      <c r="H35" s="42"/>
      <c r="I35" s="30"/>
      <c r="K35" s="54"/>
      <c r="L35" s="33"/>
      <c r="N35" s="34"/>
    </row>
    <row r="36" spans="1:14" s="11" customFormat="1" ht="51">
      <c r="A36" s="26"/>
      <c r="B36" s="31" t="s">
        <v>32</v>
      </c>
      <c r="C36" s="25" t="s">
        <v>23</v>
      </c>
      <c r="D36" s="25">
        <v>3</v>
      </c>
      <c r="E36" s="32" t="s">
        <v>4</v>
      </c>
      <c r="F36" s="130"/>
      <c r="G36" s="30"/>
      <c r="H36" s="42"/>
      <c r="I36" s="30">
        <f>D36*G36</f>
        <v>0</v>
      </c>
      <c r="K36" s="54"/>
      <c r="L36" s="33"/>
      <c r="N36" s="34"/>
    </row>
    <row r="37" spans="1:14" s="11" customFormat="1" ht="12.75">
      <c r="A37" s="26"/>
      <c r="B37" s="31"/>
      <c r="C37" s="25"/>
      <c r="D37" s="25"/>
      <c r="E37" s="32"/>
      <c r="F37" s="130"/>
      <c r="G37" s="30"/>
      <c r="H37" s="42"/>
      <c r="I37" s="30"/>
      <c r="K37" s="54"/>
      <c r="L37" s="33"/>
      <c r="N37" s="34"/>
    </row>
    <row r="38" spans="1:14" s="11" customFormat="1" ht="38.25">
      <c r="A38" s="26" t="s">
        <v>28</v>
      </c>
      <c r="B38" s="31" t="s">
        <v>34</v>
      </c>
      <c r="C38" s="25" t="s">
        <v>23</v>
      </c>
      <c r="D38" s="25">
        <v>3</v>
      </c>
      <c r="E38" s="32" t="s">
        <v>4</v>
      </c>
      <c r="F38" s="130"/>
      <c r="G38" s="30"/>
      <c r="H38" s="42"/>
      <c r="I38" s="30">
        <f>D38*G38</f>
        <v>0</v>
      </c>
      <c r="K38" s="54"/>
      <c r="L38" s="33"/>
      <c r="N38" s="34"/>
    </row>
    <row r="39" spans="1:14" s="11" customFormat="1" ht="12.75">
      <c r="A39" s="26"/>
      <c r="B39" s="31"/>
      <c r="C39" s="13"/>
      <c r="D39" s="13"/>
      <c r="E39" s="13"/>
      <c r="F39" s="130"/>
      <c r="G39" s="56"/>
      <c r="H39" s="56"/>
      <c r="I39" s="30"/>
      <c r="K39" s="54"/>
      <c r="L39" s="33"/>
      <c r="N39" s="34"/>
    </row>
    <row r="40" spans="1:14" s="11" customFormat="1" ht="51">
      <c r="A40" s="26" t="s">
        <v>33</v>
      </c>
      <c r="B40" s="31" t="s">
        <v>138</v>
      </c>
      <c r="C40" s="25" t="s">
        <v>139</v>
      </c>
      <c r="D40" s="25">
        <v>6</v>
      </c>
      <c r="E40" s="32" t="s">
        <v>4</v>
      </c>
      <c r="F40" s="130"/>
      <c r="G40" s="30"/>
      <c r="H40" s="42"/>
      <c r="I40" s="30">
        <f>D40*G40</f>
        <v>0</v>
      </c>
      <c r="K40" s="54"/>
      <c r="L40" s="33"/>
      <c r="N40" s="34"/>
    </row>
    <row r="41" spans="1:14" s="11" customFormat="1" ht="12.75">
      <c r="A41" s="26"/>
      <c r="B41" s="31"/>
      <c r="C41" s="25"/>
      <c r="D41" s="25"/>
      <c r="E41" s="32"/>
      <c r="F41" s="130"/>
      <c r="G41" s="30"/>
      <c r="H41" s="42"/>
      <c r="I41" s="30"/>
      <c r="K41" s="54"/>
      <c r="L41" s="33"/>
      <c r="N41" s="34"/>
    </row>
    <row r="42" spans="1:14" s="11" customFormat="1" ht="38.25">
      <c r="A42" s="26" t="s">
        <v>35</v>
      </c>
      <c r="B42" s="31" t="s">
        <v>140</v>
      </c>
      <c r="C42" s="25" t="s">
        <v>141</v>
      </c>
      <c r="D42" s="25">
        <v>6</v>
      </c>
      <c r="E42" s="32" t="s">
        <v>4</v>
      </c>
      <c r="F42" s="130"/>
      <c r="G42" s="30"/>
      <c r="H42" s="42"/>
      <c r="I42" s="30">
        <f>D42*G42</f>
        <v>0</v>
      </c>
      <c r="K42" s="54"/>
      <c r="L42" s="33"/>
      <c r="N42" s="34"/>
    </row>
    <row r="43" spans="1:14" s="11" customFormat="1" ht="12.75">
      <c r="A43" s="26"/>
      <c r="B43" s="31"/>
      <c r="C43" s="25"/>
      <c r="D43" s="25"/>
      <c r="E43" s="32"/>
      <c r="F43" s="130"/>
      <c r="G43" s="30"/>
      <c r="H43" s="42"/>
      <c r="I43" s="30"/>
      <c r="K43" s="54"/>
      <c r="L43" s="33"/>
      <c r="N43" s="34"/>
    </row>
    <row r="44" spans="1:14" s="11" customFormat="1" ht="25.5">
      <c r="A44" s="26" t="s">
        <v>36</v>
      </c>
      <c r="B44" s="31" t="s">
        <v>37</v>
      </c>
      <c r="C44" s="25" t="s">
        <v>8</v>
      </c>
      <c r="D44" s="25">
        <v>60</v>
      </c>
      <c r="E44" s="32" t="s">
        <v>4</v>
      </c>
      <c r="F44" s="130"/>
      <c r="G44" s="30"/>
      <c r="H44" s="42"/>
      <c r="I44" s="30">
        <f>D44*G44</f>
        <v>0</v>
      </c>
      <c r="K44" s="33"/>
      <c r="L44" s="33"/>
      <c r="N44" s="34"/>
    </row>
    <row r="45" spans="1:14">
      <c r="A45" s="156"/>
      <c r="B45" s="140"/>
      <c r="C45" s="158"/>
      <c r="D45" s="158"/>
      <c r="E45" s="158"/>
      <c r="F45" s="130"/>
      <c r="G45" s="157"/>
      <c r="H45" s="157"/>
      <c r="I45" s="151"/>
      <c r="J45" s="5"/>
      <c r="K45" s="5"/>
    </row>
    <row r="46" spans="1:14" s="11" customFormat="1" ht="12.75">
      <c r="A46" s="26"/>
      <c r="B46" s="62" t="str">
        <f>A15</f>
        <v>2. GRAĐEVINSKI RADOVI</v>
      </c>
      <c r="C46" s="62"/>
      <c r="D46" s="62"/>
      <c r="E46" s="62"/>
      <c r="F46" s="129"/>
      <c r="G46" s="63"/>
      <c r="H46" s="51" t="s">
        <v>9</v>
      </c>
      <c r="I46" s="46">
        <f>SUM(I17:I45)</f>
        <v>0</v>
      </c>
      <c r="K46" s="47"/>
      <c r="L46" s="47"/>
      <c r="N46" s="48"/>
    </row>
    <row r="47" spans="1:14" s="11" customFormat="1" ht="12.75">
      <c r="A47" s="26"/>
      <c r="B47" s="62"/>
      <c r="C47" s="62"/>
      <c r="D47" s="62"/>
      <c r="E47" s="62"/>
      <c r="F47" s="129"/>
      <c r="G47" s="63"/>
      <c r="H47" s="51"/>
      <c r="I47" s="46"/>
      <c r="K47" s="47"/>
      <c r="L47" s="47"/>
      <c r="N47" s="48"/>
    </row>
    <row r="48" spans="1:14" s="11" customFormat="1" ht="12.75">
      <c r="A48" s="26"/>
      <c r="B48" s="62"/>
      <c r="C48" s="62"/>
      <c r="D48" s="62"/>
      <c r="E48" s="62"/>
      <c r="F48" s="129"/>
      <c r="G48" s="63"/>
      <c r="H48" s="51"/>
      <c r="I48" s="46"/>
      <c r="K48" s="47"/>
      <c r="L48" s="47"/>
      <c r="N48" s="48"/>
    </row>
    <row r="49" spans="1:14" s="11" customFormat="1" ht="15.75" customHeight="1">
      <c r="A49" s="43" t="s">
        <v>38</v>
      </c>
      <c r="B49" s="44"/>
      <c r="C49" s="44"/>
      <c r="D49" s="44"/>
      <c r="E49" s="44"/>
      <c r="F49" s="132"/>
      <c r="G49" s="45"/>
      <c r="H49" s="45"/>
      <c r="I49" s="30"/>
      <c r="K49" s="25"/>
      <c r="L49" s="25"/>
    </row>
    <row r="50" spans="1:14" s="11" customFormat="1" ht="12.75">
      <c r="A50" s="49"/>
      <c r="B50" s="27"/>
      <c r="C50" s="28"/>
      <c r="D50" s="25"/>
      <c r="F50" s="130"/>
      <c r="G50" s="30"/>
      <c r="H50" s="29"/>
      <c r="I50" s="30"/>
      <c r="K50" s="25"/>
      <c r="L50" s="25"/>
    </row>
    <row r="51" spans="1:14" s="11" customFormat="1" ht="12.75">
      <c r="A51" s="26" t="s">
        <v>1</v>
      </c>
      <c r="B51" s="31" t="s">
        <v>39</v>
      </c>
      <c r="C51" s="28"/>
      <c r="D51" s="25"/>
      <c r="F51" s="130"/>
      <c r="G51" s="30"/>
      <c r="H51" s="29"/>
      <c r="I51" s="64"/>
      <c r="K51" s="33"/>
      <c r="L51" s="33"/>
      <c r="N51" s="34"/>
    </row>
    <row r="52" spans="1:14" s="11" customFormat="1" ht="12.75">
      <c r="A52" s="26"/>
      <c r="B52" s="31" t="s">
        <v>40</v>
      </c>
      <c r="C52" s="25" t="s">
        <v>8</v>
      </c>
      <c r="D52" s="25">
        <v>75</v>
      </c>
      <c r="E52" s="32" t="s">
        <v>4</v>
      </c>
      <c r="F52" s="130"/>
      <c r="G52" s="30"/>
      <c r="H52" s="29"/>
      <c r="I52" s="30">
        <f>D52*G52</f>
        <v>0</v>
      </c>
      <c r="K52" s="33"/>
      <c r="L52" s="33"/>
      <c r="N52" s="34"/>
    </row>
    <row r="53" spans="1:14" s="11" customFormat="1" ht="12.75">
      <c r="A53" s="26"/>
      <c r="B53" s="31" t="s">
        <v>41</v>
      </c>
      <c r="C53" s="25" t="s">
        <v>8</v>
      </c>
      <c r="D53" s="25">
        <v>10</v>
      </c>
      <c r="E53" s="32" t="s">
        <v>4</v>
      </c>
      <c r="F53" s="130"/>
      <c r="G53" s="30"/>
      <c r="H53" s="29"/>
      <c r="I53" s="30">
        <f>D53*G53</f>
        <v>0</v>
      </c>
      <c r="K53" s="33"/>
      <c r="L53" s="33"/>
      <c r="N53" s="34"/>
    </row>
    <row r="54" spans="1:14" s="11" customFormat="1" ht="12.75">
      <c r="A54" s="26"/>
      <c r="B54" s="31"/>
      <c r="C54" s="25"/>
      <c r="D54" s="25"/>
      <c r="E54" s="32"/>
      <c r="F54" s="130"/>
      <c r="G54" s="30"/>
      <c r="H54" s="29"/>
      <c r="I54" s="30"/>
      <c r="K54" s="33"/>
      <c r="L54" s="33"/>
      <c r="N54" s="34"/>
    </row>
    <row r="55" spans="1:14" s="11" customFormat="1" ht="38.25">
      <c r="A55" s="26" t="s">
        <v>5</v>
      </c>
      <c r="B55" s="31" t="s">
        <v>144</v>
      </c>
      <c r="C55" s="25" t="s">
        <v>8</v>
      </c>
      <c r="D55" s="25">
        <v>78</v>
      </c>
      <c r="E55" s="32" t="s">
        <v>4</v>
      </c>
      <c r="F55" s="130"/>
      <c r="G55" s="30"/>
      <c r="H55" s="29"/>
      <c r="I55" s="30">
        <f>D55*G55</f>
        <v>0</v>
      </c>
      <c r="K55" s="33"/>
      <c r="L55" s="33"/>
      <c r="N55" s="34"/>
    </row>
    <row r="56" spans="1:14" s="11" customFormat="1" ht="12.75">
      <c r="A56" s="26"/>
      <c r="B56" s="31"/>
      <c r="C56" s="25"/>
      <c r="D56" s="25"/>
      <c r="E56" s="32"/>
      <c r="F56" s="130"/>
      <c r="G56" s="30"/>
      <c r="H56" s="29"/>
      <c r="I56" s="30"/>
      <c r="K56" s="33"/>
      <c r="L56" s="33"/>
      <c r="N56" s="34"/>
    </row>
    <row r="57" spans="1:14" s="11" customFormat="1" ht="25.5">
      <c r="A57" s="26" t="s">
        <v>7</v>
      </c>
      <c r="B57" s="31" t="s">
        <v>42</v>
      </c>
      <c r="C57" s="25" t="s">
        <v>8</v>
      </c>
      <c r="D57" s="25">
        <v>60</v>
      </c>
      <c r="E57" s="32" t="s">
        <v>4</v>
      </c>
      <c r="F57" s="130"/>
      <c r="G57" s="30"/>
      <c r="H57" s="29"/>
      <c r="I57" s="30">
        <f>D57*G57</f>
        <v>0</v>
      </c>
      <c r="K57" s="33"/>
      <c r="L57" s="33"/>
      <c r="N57" s="34"/>
    </row>
    <row r="58" spans="1:14" s="11" customFormat="1" ht="12.75">
      <c r="A58" s="26"/>
      <c r="B58" s="31"/>
      <c r="C58" s="25"/>
      <c r="D58" s="25"/>
      <c r="E58" s="32"/>
      <c r="F58" s="130"/>
      <c r="G58" s="30"/>
      <c r="H58" s="29"/>
      <c r="I58" s="30"/>
      <c r="K58" s="33"/>
      <c r="L58" s="33"/>
      <c r="N58" s="34"/>
    </row>
    <row r="59" spans="1:14" s="11" customFormat="1" ht="63.75">
      <c r="A59" s="26" t="s">
        <v>15</v>
      </c>
      <c r="B59" s="31" t="s">
        <v>43</v>
      </c>
      <c r="C59" s="25" t="s">
        <v>8</v>
      </c>
      <c r="D59" s="25">
        <v>60</v>
      </c>
      <c r="E59" s="32" t="s">
        <v>4</v>
      </c>
      <c r="F59" s="130"/>
      <c r="G59" s="30"/>
      <c r="H59" s="42"/>
      <c r="I59" s="30">
        <f>D59*G59</f>
        <v>0</v>
      </c>
      <c r="K59" s="54"/>
      <c r="L59" s="33"/>
      <c r="N59" s="34"/>
    </row>
    <row r="60" spans="1:14" s="11" customFormat="1" ht="12.75">
      <c r="A60" s="26"/>
      <c r="B60" s="31"/>
      <c r="C60" s="25"/>
      <c r="D60" s="25"/>
      <c r="E60" s="32"/>
      <c r="F60" s="130"/>
      <c r="G60" s="30"/>
      <c r="H60" s="42"/>
      <c r="I60" s="30"/>
      <c r="K60" s="54"/>
      <c r="L60" s="33"/>
      <c r="N60" s="34"/>
    </row>
    <row r="61" spans="1:14" s="11" customFormat="1" ht="51">
      <c r="A61" s="26" t="s">
        <v>17</v>
      </c>
      <c r="B61" s="31" t="s">
        <v>44</v>
      </c>
      <c r="C61" s="25" t="s">
        <v>45</v>
      </c>
      <c r="D61" s="25">
        <v>3</v>
      </c>
      <c r="E61" s="32" t="s">
        <v>4</v>
      </c>
      <c r="F61" s="130"/>
      <c r="G61" s="30"/>
      <c r="H61" s="29"/>
      <c r="I61" s="30">
        <f>D61*G61</f>
        <v>0</v>
      </c>
      <c r="K61" s="33"/>
      <c r="L61" s="33"/>
      <c r="N61" s="34"/>
    </row>
    <row r="62" spans="1:14" s="11" customFormat="1" ht="12.75">
      <c r="A62" s="26"/>
      <c r="B62" s="31"/>
      <c r="C62" s="25"/>
      <c r="D62" s="25"/>
      <c r="E62" s="32"/>
      <c r="F62" s="130"/>
      <c r="G62" s="30"/>
      <c r="H62" s="29"/>
      <c r="I62" s="30"/>
      <c r="K62" s="33"/>
      <c r="L62" s="33"/>
      <c r="N62" s="34"/>
    </row>
    <row r="63" spans="1:14" s="11" customFormat="1" ht="51">
      <c r="A63" s="26" t="s">
        <v>20</v>
      </c>
      <c r="B63" s="31" t="s">
        <v>46</v>
      </c>
      <c r="C63" s="25" t="s">
        <v>8</v>
      </c>
      <c r="D63" s="25">
        <v>12</v>
      </c>
      <c r="E63" s="32" t="s">
        <v>4</v>
      </c>
      <c r="F63" s="130"/>
      <c r="G63" s="30"/>
      <c r="H63" s="29"/>
      <c r="I63" s="30">
        <f>D63*G63</f>
        <v>0</v>
      </c>
      <c r="K63" s="33"/>
      <c r="L63" s="33"/>
      <c r="N63" s="34"/>
    </row>
    <row r="64" spans="1:14" s="11" customFormat="1" ht="12.75">
      <c r="A64" s="26"/>
      <c r="B64" s="31"/>
      <c r="C64" s="25"/>
      <c r="D64" s="25"/>
      <c r="E64" s="32"/>
      <c r="F64" s="130"/>
      <c r="G64" s="30"/>
      <c r="H64" s="29"/>
      <c r="I64" s="30"/>
      <c r="K64" s="33"/>
      <c r="L64" s="33"/>
      <c r="N64" s="34"/>
    </row>
    <row r="65" spans="1:14" s="11" customFormat="1" ht="51">
      <c r="A65" s="26" t="s">
        <v>22</v>
      </c>
      <c r="B65" s="31" t="s">
        <v>143</v>
      </c>
      <c r="C65" s="25" t="s">
        <v>23</v>
      </c>
      <c r="D65" s="25">
        <v>3</v>
      </c>
      <c r="E65" s="32" t="s">
        <v>4</v>
      </c>
      <c r="F65" s="130"/>
      <c r="G65" s="30"/>
      <c r="H65" s="29"/>
      <c r="I65" s="30">
        <f>D65*G65</f>
        <v>0</v>
      </c>
      <c r="J65" s="33"/>
      <c r="L65" s="33"/>
      <c r="N65" s="34"/>
    </row>
    <row r="66" spans="1:14" s="11" customFormat="1" ht="12.75">
      <c r="A66" s="26"/>
      <c r="B66" s="31"/>
      <c r="C66" s="25"/>
      <c r="D66" s="25"/>
      <c r="E66" s="32"/>
      <c r="F66" s="130"/>
      <c r="G66" s="30"/>
      <c r="H66" s="29"/>
      <c r="I66" s="30"/>
      <c r="K66" s="33"/>
      <c r="L66" s="33"/>
      <c r="N66" s="34"/>
    </row>
    <row r="67" spans="1:14" ht="229.5">
      <c r="A67" s="156" t="s">
        <v>24</v>
      </c>
      <c r="B67" s="140" t="s">
        <v>142</v>
      </c>
      <c r="C67" s="155" t="s">
        <v>45</v>
      </c>
      <c r="D67" s="155">
        <v>3</v>
      </c>
      <c r="E67" s="153" t="s">
        <v>4</v>
      </c>
      <c r="F67" s="130"/>
      <c r="G67" s="133"/>
      <c r="H67" s="152"/>
      <c r="I67" s="151">
        <f>D67*G67</f>
        <v>0</v>
      </c>
      <c r="J67" s="5"/>
      <c r="K67" s="5"/>
    </row>
    <row r="68" spans="1:14">
      <c r="A68" s="156"/>
      <c r="B68" s="140"/>
      <c r="C68" s="155"/>
      <c r="D68" s="154"/>
      <c r="E68" s="153"/>
      <c r="F68" s="130"/>
      <c r="G68" s="151"/>
      <c r="H68" s="152"/>
      <c r="I68" s="151"/>
      <c r="J68" s="5"/>
      <c r="K68" s="5"/>
    </row>
    <row r="69" spans="1:14" s="11" customFormat="1" ht="51">
      <c r="A69" s="26" t="s">
        <v>26</v>
      </c>
      <c r="B69" s="31" t="s">
        <v>47</v>
      </c>
      <c r="C69" s="25" t="s">
        <v>45</v>
      </c>
      <c r="D69" s="25">
        <v>3</v>
      </c>
      <c r="E69" s="32" t="s">
        <v>4</v>
      </c>
      <c r="F69" s="130"/>
      <c r="G69" s="30"/>
      <c r="H69" s="29"/>
      <c r="I69" s="30">
        <f>D69*G69</f>
        <v>0</v>
      </c>
      <c r="K69" s="33"/>
      <c r="L69" s="33"/>
      <c r="N69" s="34"/>
    </row>
    <row r="70" spans="1:14" s="11" customFormat="1" ht="12.75">
      <c r="A70" s="26"/>
      <c r="B70" s="31"/>
      <c r="C70" s="25"/>
      <c r="D70" s="25"/>
      <c r="E70" s="32"/>
      <c r="F70" s="128"/>
      <c r="G70" s="30"/>
      <c r="H70" s="29"/>
      <c r="I70" s="30"/>
      <c r="K70" s="33"/>
      <c r="L70" s="33"/>
      <c r="N70" s="34"/>
    </row>
    <row r="71" spans="1:14" s="11" customFormat="1" ht="38.25">
      <c r="A71" s="26" t="s">
        <v>28</v>
      </c>
      <c r="B71" s="31" t="s">
        <v>48</v>
      </c>
      <c r="C71" s="25"/>
      <c r="D71" s="25"/>
      <c r="E71" s="32"/>
      <c r="F71" s="128"/>
      <c r="G71" s="30"/>
      <c r="H71" s="42"/>
      <c r="I71" s="30"/>
      <c r="K71" s="52"/>
      <c r="L71" s="25"/>
    </row>
    <row r="72" spans="1:14" s="11" customFormat="1" ht="12.75">
      <c r="A72" s="26"/>
      <c r="B72" s="68" t="s">
        <v>49</v>
      </c>
      <c r="C72" s="68"/>
      <c r="D72" s="68"/>
      <c r="E72" s="68"/>
      <c r="F72" s="128"/>
      <c r="G72" s="69"/>
      <c r="H72" s="42"/>
      <c r="I72" s="30"/>
      <c r="K72" s="25"/>
      <c r="L72" s="25"/>
    </row>
    <row r="73" spans="1:14" s="11" customFormat="1" ht="12.75">
      <c r="A73" s="26"/>
      <c r="B73" s="68" t="s">
        <v>50</v>
      </c>
      <c r="C73" s="68"/>
      <c r="D73" s="68"/>
      <c r="E73" s="68"/>
      <c r="F73" s="128"/>
      <c r="G73" s="69"/>
      <c r="H73" s="42"/>
      <c r="I73" s="30"/>
      <c r="K73" s="25"/>
      <c r="L73" s="25"/>
    </row>
    <row r="74" spans="1:14" s="11" customFormat="1" ht="12.75">
      <c r="A74" s="26"/>
      <c r="B74" s="68" t="s">
        <v>51</v>
      </c>
      <c r="C74" s="68"/>
      <c r="D74" s="68"/>
      <c r="E74" s="68"/>
      <c r="F74" s="128"/>
      <c r="G74" s="69"/>
      <c r="H74" s="42"/>
      <c r="I74" s="30"/>
      <c r="K74" s="25"/>
      <c r="L74" s="25"/>
    </row>
    <row r="75" spans="1:14" s="11" customFormat="1" ht="12.75">
      <c r="A75" s="26"/>
      <c r="B75" s="68" t="s">
        <v>52</v>
      </c>
      <c r="C75" s="68"/>
      <c r="D75" s="68"/>
      <c r="E75" s="68"/>
      <c r="F75" s="130"/>
      <c r="G75" s="69"/>
      <c r="H75" s="42"/>
      <c r="I75" s="30"/>
      <c r="K75" s="25"/>
      <c r="L75" s="25"/>
    </row>
    <row r="76" spans="1:14" s="11" customFormat="1" ht="12.75">
      <c r="A76" s="26"/>
      <c r="B76" s="68" t="s">
        <v>53</v>
      </c>
      <c r="C76" s="68"/>
      <c r="D76" s="68"/>
      <c r="E76" s="68"/>
      <c r="F76" s="130"/>
      <c r="G76" s="69"/>
      <c r="H76" s="29"/>
      <c r="I76" s="30"/>
      <c r="K76" s="25"/>
      <c r="L76" s="25"/>
    </row>
    <row r="77" spans="1:14" s="11" customFormat="1" ht="12.75">
      <c r="A77" s="26"/>
      <c r="B77" s="68" t="s">
        <v>54</v>
      </c>
      <c r="C77" s="25" t="s">
        <v>45</v>
      </c>
      <c r="D77" s="25">
        <v>1</v>
      </c>
      <c r="E77" s="32" t="s">
        <v>4</v>
      </c>
      <c r="F77" s="130"/>
      <c r="G77" s="30"/>
      <c r="H77" s="42"/>
      <c r="I77" s="30">
        <f>D77*G77</f>
        <v>0</v>
      </c>
      <c r="K77" s="25"/>
      <c r="L77" s="25"/>
    </row>
    <row r="78" spans="1:14" s="11" customFormat="1" ht="12.75">
      <c r="A78" s="26"/>
      <c r="B78" s="27"/>
      <c r="C78" s="28"/>
      <c r="D78" s="25"/>
      <c r="F78" s="130"/>
      <c r="G78" s="30"/>
      <c r="H78" s="29"/>
      <c r="I78" s="30"/>
      <c r="K78" s="25"/>
      <c r="L78" s="25"/>
    </row>
    <row r="79" spans="1:14" s="11" customFormat="1" ht="38.25">
      <c r="A79" s="26" t="s">
        <v>33</v>
      </c>
      <c r="B79" s="31" t="s">
        <v>55</v>
      </c>
      <c r="C79" s="25" t="s">
        <v>56</v>
      </c>
      <c r="D79" s="25">
        <v>1</v>
      </c>
      <c r="E79" s="32" t="s">
        <v>4</v>
      </c>
      <c r="F79" s="128"/>
      <c r="G79" s="30"/>
      <c r="H79" s="42"/>
      <c r="I79" s="30">
        <f>D79*G79</f>
        <v>0</v>
      </c>
      <c r="K79" s="25"/>
      <c r="L79" s="25"/>
    </row>
    <row r="80" spans="1:14" s="11" customFormat="1" ht="15">
      <c r="A80" s="26"/>
      <c r="B80" s="31"/>
      <c r="C80" s="13"/>
      <c r="D80" s="13"/>
      <c r="E80" s="13"/>
      <c r="F80" s="132"/>
      <c r="G80" s="56"/>
      <c r="H80" s="56"/>
      <c r="I80" s="30"/>
      <c r="K80" s="54"/>
      <c r="L80" s="33"/>
      <c r="N80" s="34"/>
    </row>
    <row r="81" spans="1:14" s="11" customFormat="1" ht="12.75">
      <c r="A81" s="26"/>
      <c r="B81" s="62" t="str">
        <f>A49</f>
        <v>3. ELEKTROINSTALACIJA JAVNE RASVJETE</v>
      </c>
      <c r="C81" s="62"/>
      <c r="D81" s="62"/>
      <c r="E81" s="62"/>
      <c r="F81" s="130"/>
      <c r="G81" s="63"/>
      <c r="H81" s="51" t="s">
        <v>9</v>
      </c>
      <c r="I81" s="46">
        <f>SUM(I50:I80)</f>
        <v>0</v>
      </c>
      <c r="K81" s="47"/>
      <c r="L81" s="47"/>
      <c r="N81" s="48"/>
    </row>
    <row r="82" spans="1:14" s="11" customFormat="1" ht="12.75">
      <c r="A82" s="26"/>
      <c r="B82" s="62"/>
      <c r="C82" s="62"/>
      <c r="D82" s="62"/>
      <c r="E82" s="62"/>
      <c r="F82" s="130"/>
      <c r="G82" s="63"/>
      <c r="H82" s="51"/>
      <c r="I82" s="46"/>
      <c r="K82" s="47"/>
      <c r="L82" s="47"/>
      <c r="N82" s="48"/>
    </row>
    <row r="83" spans="1:14" s="11" customFormat="1" ht="12.75">
      <c r="A83" s="26"/>
      <c r="B83" s="62"/>
      <c r="C83" s="62"/>
      <c r="D83" s="62"/>
      <c r="E83" s="62"/>
      <c r="F83" s="130"/>
      <c r="G83" s="63"/>
      <c r="H83" s="51"/>
      <c r="I83" s="46"/>
      <c r="K83" s="47"/>
      <c r="L83" s="47"/>
      <c r="N83" s="48"/>
    </row>
    <row r="84" spans="1:14" s="11" customFormat="1" ht="12.75">
      <c r="A84" s="26"/>
      <c r="B84" s="62"/>
      <c r="C84" s="62"/>
      <c r="D84" s="62"/>
      <c r="E84" s="62"/>
      <c r="F84" s="130"/>
      <c r="G84" s="63"/>
      <c r="H84" s="51"/>
      <c r="I84" s="46"/>
      <c r="K84" s="47"/>
      <c r="L84" s="47"/>
      <c r="N84" s="48"/>
    </row>
    <row r="85" spans="1:14" s="11" customFormat="1" ht="12.75">
      <c r="A85" s="26"/>
      <c r="B85" s="62"/>
      <c r="C85" s="62"/>
      <c r="D85" s="62"/>
      <c r="E85" s="62"/>
      <c r="F85" s="130"/>
      <c r="G85" s="63"/>
      <c r="H85" s="51"/>
      <c r="I85" s="46"/>
      <c r="K85" s="47"/>
      <c r="L85" s="47"/>
      <c r="N85" s="48"/>
    </row>
    <row r="86" spans="1:14" s="11" customFormat="1" ht="12.75">
      <c r="A86" s="26"/>
      <c r="B86" s="62"/>
      <c r="C86" s="62"/>
      <c r="D86" s="62"/>
      <c r="E86" s="62"/>
      <c r="F86" s="130"/>
      <c r="G86" s="63"/>
      <c r="H86" s="51"/>
      <c r="I86" s="46"/>
      <c r="K86" s="47"/>
      <c r="L86" s="47"/>
      <c r="N86" s="48"/>
    </row>
    <row r="87" spans="1:14" s="11" customFormat="1" ht="12.75">
      <c r="A87" s="26"/>
      <c r="B87" s="50"/>
      <c r="C87" s="50"/>
      <c r="D87" s="50"/>
      <c r="E87" s="50"/>
      <c r="F87" s="130"/>
      <c r="G87" s="70"/>
      <c r="H87" s="51"/>
      <c r="I87" s="46"/>
      <c r="K87" s="47"/>
      <c r="L87" s="47"/>
      <c r="N87" s="48"/>
    </row>
    <row r="88" spans="1:14" s="11" customFormat="1" ht="15.75" customHeight="1">
      <c r="A88" s="43" t="s">
        <v>57</v>
      </c>
      <c r="B88" s="44"/>
      <c r="C88" s="44"/>
      <c r="D88" s="44"/>
      <c r="E88" s="44"/>
      <c r="F88" s="130"/>
      <c r="G88" s="45"/>
      <c r="H88" s="45"/>
      <c r="I88" s="30"/>
      <c r="K88" s="25"/>
      <c r="L88" s="25"/>
    </row>
    <row r="89" spans="1:14" s="11" customFormat="1" ht="12.75">
      <c r="A89" s="26"/>
      <c r="B89" s="27"/>
      <c r="C89" s="28"/>
      <c r="D89" s="25"/>
      <c r="F89" s="130"/>
      <c r="G89" s="30"/>
      <c r="H89" s="29"/>
      <c r="I89" s="30"/>
      <c r="K89" s="25"/>
      <c r="L89" s="25"/>
    </row>
    <row r="90" spans="1:14" s="11" customFormat="1" ht="12.75">
      <c r="A90" s="27" t="str">
        <f>B4</f>
        <v>1. PRIPREMNI RADOVI</v>
      </c>
      <c r="B90" s="71"/>
      <c r="C90" s="71"/>
      <c r="D90" s="71"/>
      <c r="E90" s="71"/>
      <c r="F90" s="130"/>
      <c r="G90" s="72"/>
      <c r="H90" s="42" t="s">
        <v>9</v>
      </c>
      <c r="I90" s="30">
        <f>I12</f>
        <v>0</v>
      </c>
      <c r="K90" s="33"/>
      <c r="L90" s="33"/>
      <c r="N90" s="34"/>
    </row>
    <row r="91" spans="1:14" s="11" customFormat="1">
      <c r="A91" s="27"/>
      <c r="B91" s="27"/>
      <c r="C91" s="28"/>
      <c r="D91" s="25"/>
      <c r="F91" s="127"/>
      <c r="G91" s="30"/>
      <c r="H91" s="29"/>
      <c r="I91" s="30"/>
      <c r="K91" s="25"/>
      <c r="L91" s="25"/>
    </row>
    <row r="92" spans="1:14" s="11" customFormat="1">
      <c r="A92" s="27" t="str">
        <f>A15</f>
        <v>2. GRAĐEVINSKI RADOVI</v>
      </c>
      <c r="B92" s="71"/>
      <c r="C92" s="71"/>
      <c r="D92" s="71"/>
      <c r="E92" s="71"/>
      <c r="F92" s="127"/>
      <c r="G92" s="72"/>
      <c r="H92" s="42" t="s">
        <v>9</v>
      </c>
      <c r="I92" s="30">
        <f>I46</f>
        <v>0</v>
      </c>
      <c r="K92" s="33"/>
      <c r="L92" s="33"/>
      <c r="N92" s="34"/>
    </row>
    <row r="93" spans="1:14" s="11" customFormat="1">
      <c r="A93" s="27"/>
      <c r="B93" s="27"/>
      <c r="C93" s="28"/>
      <c r="D93" s="25"/>
      <c r="F93" s="127"/>
      <c r="G93" s="30"/>
      <c r="H93" s="42"/>
      <c r="I93" s="30"/>
      <c r="K93" s="33"/>
      <c r="L93" s="33"/>
      <c r="N93" s="34"/>
    </row>
    <row r="94" spans="1:14" s="11" customFormat="1">
      <c r="A94" s="27" t="str">
        <f>A49</f>
        <v>3. ELEKTROINSTALACIJA JAVNE RASVJETE</v>
      </c>
      <c r="B94" s="71"/>
      <c r="C94" s="71"/>
      <c r="D94" s="71"/>
      <c r="E94" s="71"/>
      <c r="F94" s="127"/>
      <c r="G94" s="72"/>
      <c r="H94" s="42" t="s">
        <v>9</v>
      </c>
      <c r="I94" s="30">
        <f>I81</f>
        <v>0</v>
      </c>
      <c r="K94" s="33"/>
      <c r="L94" s="33"/>
      <c r="N94" s="34"/>
    </row>
    <row r="95" spans="1:14" s="11" customFormat="1" ht="16.5" thickBot="1">
      <c r="A95" s="73"/>
      <c r="B95" s="73"/>
      <c r="C95" s="74"/>
      <c r="D95" s="75"/>
      <c r="E95" s="76"/>
      <c r="F95" s="135"/>
      <c r="G95" s="77"/>
      <c r="H95" s="78"/>
      <c r="I95" s="77"/>
      <c r="K95" s="25"/>
      <c r="L95" s="25"/>
    </row>
    <row r="96" spans="1:14" s="11" customFormat="1" ht="12.75">
      <c r="A96" s="26"/>
      <c r="B96" s="50" t="s">
        <v>58</v>
      </c>
      <c r="C96" s="110"/>
      <c r="D96" s="110"/>
      <c r="E96" s="110"/>
      <c r="F96" s="136"/>
      <c r="G96" s="46"/>
      <c r="H96" s="51" t="s">
        <v>9</v>
      </c>
      <c r="I96" s="46">
        <f>SUM(I90:I95)</f>
        <v>0</v>
      </c>
      <c r="K96" s="47"/>
      <c r="L96" s="47"/>
      <c r="N96" s="48"/>
    </row>
    <row r="97" spans="1:14" s="11" customFormat="1" ht="12.75">
      <c r="A97" s="12"/>
      <c r="B97" s="27"/>
      <c r="C97" s="110"/>
      <c r="D97" s="110"/>
      <c r="E97" s="110"/>
      <c r="F97" s="136"/>
      <c r="G97" s="30"/>
      <c r="H97" s="29"/>
      <c r="I97" s="64"/>
      <c r="K97" s="79"/>
      <c r="L97" s="79"/>
      <c r="N97" s="80"/>
    </row>
    <row r="98" spans="1:14" s="11" customFormat="1" ht="12.75">
      <c r="A98" s="12"/>
      <c r="B98" s="81" t="s">
        <v>59</v>
      </c>
      <c r="C98" s="110"/>
      <c r="D98" s="110"/>
      <c r="E98" s="110"/>
      <c r="F98" s="136"/>
      <c r="G98" s="82"/>
      <c r="H98" s="51" t="s">
        <v>9</v>
      </c>
      <c r="I98" s="46">
        <f>I96*G98</f>
        <v>0</v>
      </c>
      <c r="K98" s="79"/>
      <c r="L98" s="79"/>
      <c r="N98" s="80"/>
    </row>
    <row r="99" spans="1:14" s="11" customFormat="1" ht="12.75">
      <c r="A99" s="12"/>
      <c r="B99" s="81"/>
      <c r="C99" s="110"/>
      <c r="D99" s="110"/>
      <c r="E99" s="110"/>
      <c r="F99" s="136"/>
      <c r="G99" s="46"/>
      <c r="H99" s="51"/>
      <c r="I99" s="46"/>
      <c r="K99" s="79"/>
      <c r="L99" s="79"/>
      <c r="N99" s="80"/>
    </row>
    <row r="100" spans="1:14" s="11" customFormat="1" ht="12.75">
      <c r="A100" s="12"/>
      <c r="B100" s="50" t="s">
        <v>58</v>
      </c>
      <c r="C100" s="110"/>
      <c r="D100" s="110"/>
      <c r="E100" s="110"/>
      <c r="F100" s="136"/>
      <c r="G100" s="46"/>
      <c r="H100" s="51" t="s">
        <v>9</v>
      </c>
      <c r="I100" s="46">
        <f>I96+I98</f>
        <v>0</v>
      </c>
      <c r="K100" s="79"/>
      <c r="L100" s="79"/>
      <c r="N100" s="80"/>
    </row>
    <row r="101" spans="1:14">
      <c r="C101" s="110"/>
      <c r="D101" s="110"/>
      <c r="E101" s="110"/>
      <c r="F101" s="136"/>
    </row>
  </sheetData>
  <pageMargins left="0.70000000000000007" right="0.70000000000000007" top="0.75" bottom="0.75" header="0.30000000000000004" footer="0.30000000000000004"/>
  <pageSetup paperSize="9" scale="83" fitToWidth="0" fitToHeight="0" orientation="portrait" r:id="rId1"/>
</worksheet>
</file>

<file path=xl/worksheets/sheet9.xml><?xml version="1.0" encoding="utf-8"?>
<worksheet xmlns="http://schemas.openxmlformats.org/spreadsheetml/2006/main" xmlns:r="http://schemas.openxmlformats.org/officeDocument/2006/relationships">
  <dimension ref="A1:N97"/>
  <sheetViews>
    <sheetView view="pageBreakPreview" topLeftCell="A49" zoomScaleNormal="100" zoomScaleSheetLayoutView="100" workbookViewId="0">
      <selection activeCell="N109" sqref="N109"/>
    </sheetView>
  </sheetViews>
  <sheetFormatPr defaultRowHeight="15.75"/>
  <cols>
    <col min="1" max="1" width="3.7109375" style="83" customWidth="1"/>
    <col min="2" max="2" width="38.42578125" style="84" customWidth="1"/>
    <col min="3" max="3" width="8" style="3" bestFit="1" customWidth="1"/>
    <col min="4" max="4" width="6.5703125" style="4" bestFit="1" customWidth="1"/>
    <col min="5" max="5" width="2" style="5" bestFit="1" customWidth="1"/>
    <col min="6" max="6" width="12.85546875" style="127" bestFit="1" customWidth="1"/>
    <col min="7" max="7" width="13.7109375" style="6" customWidth="1"/>
    <col min="8" max="8" width="3.140625" style="7" bestFit="1" customWidth="1"/>
    <col min="9" max="9" width="15.42578125" style="6" bestFit="1" customWidth="1"/>
    <col min="10" max="10" width="2.7109375" style="4" customWidth="1"/>
    <col min="11" max="11" width="11.85546875" style="4" customWidth="1"/>
    <col min="12" max="12" width="9.140625" style="5" customWidth="1"/>
    <col min="13" max="13" width="11.85546875" style="5" customWidth="1"/>
    <col min="14" max="256" width="9.140625" style="5"/>
    <col min="257" max="257" width="3.7109375" style="5" customWidth="1"/>
    <col min="258" max="258" width="38.42578125" style="5" customWidth="1"/>
    <col min="259" max="259" width="8" style="5" bestFit="1" customWidth="1"/>
    <col min="260" max="260" width="6.5703125" style="5" bestFit="1" customWidth="1"/>
    <col min="261" max="261" width="2" style="5" bestFit="1" customWidth="1"/>
    <col min="262" max="262" width="12.85546875" style="5" bestFit="1" customWidth="1"/>
    <col min="263" max="263" width="13.7109375" style="5" customWidth="1"/>
    <col min="264" max="264" width="3.140625" style="5" bestFit="1" customWidth="1"/>
    <col min="265" max="265" width="15.42578125" style="5" bestFit="1" customWidth="1"/>
    <col min="266" max="266" width="2.7109375" style="5" customWidth="1"/>
    <col min="267" max="267" width="11.85546875" style="5" customWidth="1"/>
    <col min="268" max="268" width="9.140625" style="5"/>
    <col min="269" max="269" width="11.85546875" style="5" customWidth="1"/>
    <col min="270" max="512" width="9.140625" style="5"/>
    <col min="513" max="513" width="3.7109375" style="5" customWidth="1"/>
    <col min="514" max="514" width="38.42578125" style="5" customWidth="1"/>
    <col min="515" max="515" width="8" style="5" bestFit="1" customWidth="1"/>
    <col min="516" max="516" width="6.5703125" style="5" bestFit="1" customWidth="1"/>
    <col min="517" max="517" width="2" style="5" bestFit="1" customWidth="1"/>
    <col min="518" max="518" width="12.85546875" style="5" bestFit="1" customWidth="1"/>
    <col min="519" max="519" width="13.7109375" style="5" customWidth="1"/>
    <col min="520" max="520" width="3.140625" style="5" bestFit="1" customWidth="1"/>
    <col min="521" max="521" width="15.42578125" style="5" bestFit="1" customWidth="1"/>
    <col min="522" max="522" width="2.7109375" style="5" customWidth="1"/>
    <col min="523" max="523" width="11.85546875" style="5" customWidth="1"/>
    <col min="524" max="524" width="9.140625" style="5"/>
    <col min="525" max="525" width="11.85546875" style="5" customWidth="1"/>
    <col min="526" max="768" width="9.140625" style="5"/>
    <col min="769" max="769" width="3.7109375" style="5" customWidth="1"/>
    <col min="770" max="770" width="38.42578125" style="5" customWidth="1"/>
    <col min="771" max="771" width="8" style="5" bestFit="1" customWidth="1"/>
    <col min="772" max="772" width="6.5703125" style="5" bestFit="1" customWidth="1"/>
    <col min="773" max="773" width="2" style="5" bestFit="1" customWidth="1"/>
    <col min="774" max="774" width="12.85546875" style="5" bestFit="1" customWidth="1"/>
    <col min="775" max="775" width="13.7109375" style="5" customWidth="1"/>
    <col min="776" max="776" width="3.140625" style="5" bestFit="1" customWidth="1"/>
    <col min="777" max="777" width="15.42578125" style="5" bestFit="1" customWidth="1"/>
    <col min="778" max="778" width="2.7109375" style="5" customWidth="1"/>
    <col min="779" max="779" width="11.85546875" style="5" customWidth="1"/>
    <col min="780" max="780" width="9.140625" style="5"/>
    <col min="781" max="781" width="11.85546875" style="5" customWidth="1"/>
    <col min="782" max="1024" width="9.140625" style="5"/>
    <col min="1025" max="1025" width="3.7109375" style="5" customWidth="1"/>
    <col min="1026" max="1026" width="38.42578125" style="5" customWidth="1"/>
    <col min="1027" max="1027" width="8" style="5" bestFit="1" customWidth="1"/>
    <col min="1028" max="1028" width="6.5703125" style="5" bestFit="1" customWidth="1"/>
    <col min="1029" max="1029" width="2" style="5" bestFit="1" customWidth="1"/>
    <col min="1030" max="1030" width="12.85546875" style="5" bestFit="1" customWidth="1"/>
    <col min="1031" max="1031" width="13.7109375" style="5" customWidth="1"/>
    <col min="1032" max="1032" width="3.140625" style="5" bestFit="1" customWidth="1"/>
    <col min="1033" max="1033" width="15.42578125" style="5" bestFit="1" customWidth="1"/>
    <col min="1034" max="1034" width="2.7109375" style="5" customWidth="1"/>
    <col min="1035" max="1035" width="11.85546875" style="5" customWidth="1"/>
    <col min="1036" max="1036" width="9.140625" style="5"/>
    <col min="1037" max="1037" width="11.85546875" style="5" customWidth="1"/>
    <col min="1038" max="1280" width="9.140625" style="5"/>
    <col min="1281" max="1281" width="3.7109375" style="5" customWidth="1"/>
    <col min="1282" max="1282" width="38.42578125" style="5" customWidth="1"/>
    <col min="1283" max="1283" width="8" style="5" bestFit="1" customWidth="1"/>
    <col min="1284" max="1284" width="6.5703125" style="5" bestFit="1" customWidth="1"/>
    <col min="1285" max="1285" width="2" style="5" bestFit="1" customWidth="1"/>
    <col min="1286" max="1286" width="12.85546875" style="5" bestFit="1" customWidth="1"/>
    <col min="1287" max="1287" width="13.7109375" style="5" customWidth="1"/>
    <col min="1288" max="1288" width="3.140625" style="5" bestFit="1" customWidth="1"/>
    <col min="1289" max="1289" width="15.42578125" style="5" bestFit="1" customWidth="1"/>
    <col min="1290" max="1290" width="2.7109375" style="5" customWidth="1"/>
    <col min="1291" max="1291" width="11.85546875" style="5" customWidth="1"/>
    <col min="1292" max="1292" width="9.140625" style="5"/>
    <col min="1293" max="1293" width="11.85546875" style="5" customWidth="1"/>
    <col min="1294" max="1536" width="9.140625" style="5"/>
    <col min="1537" max="1537" width="3.7109375" style="5" customWidth="1"/>
    <col min="1538" max="1538" width="38.42578125" style="5" customWidth="1"/>
    <col min="1539" max="1539" width="8" style="5" bestFit="1" customWidth="1"/>
    <col min="1540" max="1540" width="6.5703125" style="5" bestFit="1" customWidth="1"/>
    <col min="1541" max="1541" width="2" style="5" bestFit="1" customWidth="1"/>
    <col min="1542" max="1542" width="12.85546875" style="5" bestFit="1" customWidth="1"/>
    <col min="1543" max="1543" width="13.7109375" style="5" customWidth="1"/>
    <col min="1544" max="1544" width="3.140625" style="5" bestFit="1" customWidth="1"/>
    <col min="1545" max="1545" width="15.42578125" style="5" bestFit="1" customWidth="1"/>
    <col min="1546" max="1546" width="2.7109375" style="5" customWidth="1"/>
    <col min="1547" max="1547" width="11.85546875" style="5" customWidth="1"/>
    <col min="1548" max="1548" width="9.140625" style="5"/>
    <col min="1549" max="1549" width="11.85546875" style="5" customWidth="1"/>
    <col min="1550" max="1792" width="9.140625" style="5"/>
    <col min="1793" max="1793" width="3.7109375" style="5" customWidth="1"/>
    <col min="1794" max="1794" width="38.42578125" style="5" customWidth="1"/>
    <col min="1795" max="1795" width="8" style="5" bestFit="1" customWidth="1"/>
    <col min="1796" max="1796" width="6.5703125" style="5" bestFit="1" customWidth="1"/>
    <col min="1797" max="1797" width="2" style="5" bestFit="1" customWidth="1"/>
    <col min="1798" max="1798" width="12.85546875" style="5" bestFit="1" customWidth="1"/>
    <col min="1799" max="1799" width="13.7109375" style="5" customWidth="1"/>
    <col min="1800" max="1800" width="3.140625" style="5" bestFit="1" customWidth="1"/>
    <col min="1801" max="1801" width="15.42578125" style="5" bestFit="1" customWidth="1"/>
    <col min="1802" max="1802" width="2.7109375" style="5" customWidth="1"/>
    <col min="1803" max="1803" width="11.85546875" style="5" customWidth="1"/>
    <col min="1804" max="1804" width="9.140625" style="5"/>
    <col min="1805" max="1805" width="11.85546875" style="5" customWidth="1"/>
    <col min="1806" max="2048" width="9.140625" style="5"/>
    <col min="2049" max="2049" width="3.7109375" style="5" customWidth="1"/>
    <col min="2050" max="2050" width="38.42578125" style="5" customWidth="1"/>
    <col min="2051" max="2051" width="8" style="5" bestFit="1" customWidth="1"/>
    <col min="2052" max="2052" width="6.5703125" style="5" bestFit="1" customWidth="1"/>
    <col min="2053" max="2053" width="2" style="5" bestFit="1" customWidth="1"/>
    <col min="2054" max="2054" width="12.85546875" style="5" bestFit="1" customWidth="1"/>
    <col min="2055" max="2055" width="13.7109375" style="5" customWidth="1"/>
    <col min="2056" max="2056" width="3.140625" style="5" bestFit="1" customWidth="1"/>
    <col min="2057" max="2057" width="15.42578125" style="5" bestFit="1" customWidth="1"/>
    <col min="2058" max="2058" width="2.7109375" style="5" customWidth="1"/>
    <col min="2059" max="2059" width="11.85546875" style="5" customWidth="1"/>
    <col min="2060" max="2060" width="9.140625" style="5"/>
    <col min="2061" max="2061" width="11.85546875" style="5" customWidth="1"/>
    <col min="2062" max="2304" width="9.140625" style="5"/>
    <col min="2305" max="2305" width="3.7109375" style="5" customWidth="1"/>
    <col min="2306" max="2306" width="38.42578125" style="5" customWidth="1"/>
    <col min="2307" max="2307" width="8" style="5" bestFit="1" customWidth="1"/>
    <col min="2308" max="2308" width="6.5703125" style="5" bestFit="1" customWidth="1"/>
    <col min="2309" max="2309" width="2" style="5" bestFit="1" customWidth="1"/>
    <col min="2310" max="2310" width="12.85546875" style="5" bestFit="1" customWidth="1"/>
    <col min="2311" max="2311" width="13.7109375" style="5" customWidth="1"/>
    <col min="2312" max="2312" width="3.140625" style="5" bestFit="1" customWidth="1"/>
    <col min="2313" max="2313" width="15.42578125" style="5" bestFit="1" customWidth="1"/>
    <col min="2314" max="2314" width="2.7109375" style="5" customWidth="1"/>
    <col min="2315" max="2315" width="11.85546875" style="5" customWidth="1"/>
    <col min="2316" max="2316" width="9.140625" style="5"/>
    <col min="2317" max="2317" width="11.85546875" style="5" customWidth="1"/>
    <col min="2318" max="2560" width="9.140625" style="5"/>
    <col min="2561" max="2561" width="3.7109375" style="5" customWidth="1"/>
    <col min="2562" max="2562" width="38.42578125" style="5" customWidth="1"/>
    <col min="2563" max="2563" width="8" style="5" bestFit="1" customWidth="1"/>
    <col min="2564" max="2564" width="6.5703125" style="5" bestFit="1" customWidth="1"/>
    <col min="2565" max="2565" width="2" style="5" bestFit="1" customWidth="1"/>
    <col min="2566" max="2566" width="12.85546875" style="5" bestFit="1" customWidth="1"/>
    <col min="2567" max="2567" width="13.7109375" style="5" customWidth="1"/>
    <col min="2568" max="2568" width="3.140625" style="5" bestFit="1" customWidth="1"/>
    <col min="2569" max="2569" width="15.42578125" style="5" bestFit="1" customWidth="1"/>
    <col min="2570" max="2570" width="2.7109375" style="5" customWidth="1"/>
    <col min="2571" max="2571" width="11.85546875" style="5" customWidth="1"/>
    <col min="2572" max="2572" width="9.140625" style="5"/>
    <col min="2573" max="2573" width="11.85546875" style="5" customWidth="1"/>
    <col min="2574" max="2816" width="9.140625" style="5"/>
    <col min="2817" max="2817" width="3.7109375" style="5" customWidth="1"/>
    <col min="2818" max="2818" width="38.42578125" style="5" customWidth="1"/>
    <col min="2819" max="2819" width="8" style="5" bestFit="1" customWidth="1"/>
    <col min="2820" max="2820" width="6.5703125" style="5" bestFit="1" customWidth="1"/>
    <col min="2821" max="2821" width="2" style="5" bestFit="1" customWidth="1"/>
    <col min="2822" max="2822" width="12.85546875" style="5" bestFit="1" customWidth="1"/>
    <col min="2823" max="2823" width="13.7109375" style="5" customWidth="1"/>
    <col min="2824" max="2824" width="3.140625" style="5" bestFit="1" customWidth="1"/>
    <col min="2825" max="2825" width="15.42578125" style="5" bestFit="1" customWidth="1"/>
    <col min="2826" max="2826" width="2.7109375" style="5" customWidth="1"/>
    <col min="2827" max="2827" width="11.85546875" style="5" customWidth="1"/>
    <col min="2828" max="2828" width="9.140625" style="5"/>
    <col min="2829" max="2829" width="11.85546875" style="5" customWidth="1"/>
    <col min="2830" max="3072" width="9.140625" style="5"/>
    <col min="3073" max="3073" width="3.7109375" style="5" customWidth="1"/>
    <col min="3074" max="3074" width="38.42578125" style="5" customWidth="1"/>
    <col min="3075" max="3075" width="8" style="5" bestFit="1" customWidth="1"/>
    <col min="3076" max="3076" width="6.5703125" style="5" bestFit="1" customWidth="1"/>
    <col min="3077" max="3077" width="2" style="5" bestFit="1" customWidth="1"/>
    <col min="3078" max="3078" width="12.85546875" style="5" bestFit="1" customWidth="1"/>
    <col min="3079" max="3079" width="13.7109375" style="5" customWidth="1"/>
    <col min="3080" max="3080" width="3.140625" style="5" bestFit="1" customWidth="1"/>
    <col min="3081" max="3081" width="15.42578125" style="5" bestFit="1" customWidth="1"/>
    <col min="3082" max="3082" width="2.7109375" style="5" customWidth="1"/>
    <col min="3083" max="3083" width="11.85546875" style="5" customWidth="1"/>
    <col min="3084" max="3084" width="9.140625" style="5"/>
    <col min="3085" max="3085" width="11.85546875" style="5" customWidth="1"/>
    <col min="3086" max="3328" width="9.140625" style="5"/>
    <col min="3329" max="3329" width="3.7109375" style="5" customWidth="1"/>
    <col min="3330" max="3330" width="38.42578125" style="5" customWidth="1"/>
    <col min="3331" max="3331" width="8" style="5" bestFit="1" customWidth="1"/>
    <col min="3332" max="3332" width="6.5703125" style="5" bestFit="1" customWidth="1"/>
    <col min="3333" max="3333" width="2" style="5" bestFit="1" customWidth="1"/>
    <col min="3334" max="3334" width="12.85546875" style="5" bestFit="1" customWidth="1"/>
    <col min="3335" max="3335" width="13.7109375" style="5" customWidth="1"/>
    <col min="3336" max="3336" width="3.140625" style="5" bestFit="1" customWidth="1"/>
    <col min="3337" max="3337" width="15.42578125" style="5" bestFit="1" customWidth="1"/>
    <col min="3338" max="3338" width="2.7109375" style="5" customWidth="1"/>
    <col min="3339" max="3339" width="11.85546875" style="5" customWidth="1"/>
    <col min="3340" max="3340" width="9.140625" style="5"/>
    <col min="3341" max="3341" width="11.85546875" style="5" customWidth="1"/>
    <col min="3342" max="3584" width="9.140625" style="5"/>
    <col min="3585" max="3585" width="3.7109375" style="5" customWidth="1"/>
    <col min="3586" max="3586" width="38.42578125" style="5" customWidth="1"/>
    <col min="3587" max="3587" width="8" style="5" bestFit="1" customWidth="1"/>
    <col min="3588" max="3588" width="6.5703125" style="5" bestFit="1" customWidth="1"/>
    <col min="3589" max="3589" width="2" style="5" bestFit="1" customWidth="1"/>
    <col min="3590" max="3590" width="12.85546875" style="5" bestFit="1" customWidth="1"/>
    <col min="3591" max="3591" width="13.7109375" style="5" customWidth="1"/>
    <col min="3592" max="3592" width="3.140625" style="5" bestFit="1" customWidth="1"/>
    <col min="3593" max="3593" width="15.42578125" style="5" bestFit="1" customWidth="1"/>
    <col min="3594" max="3594" width="2.7109375" style="5" customWidth="1"/>
    <col min="3595" max="3595" width="11.85546875" style="5" customWidth="1"/>
    <col min="3596" max="3596" width="9.140625" style="5"/>
    <col min="3597" max="3597" width="11.85546875" style="5" customWidth="1"/>
    <col min="3598" max="3840" width="9.140625" style="5"/>
    <col min="3841" max="3841" width="3.7109375" style="5" customWidth="1"/>
    <col min="3842" max="3842" width="38.42578125" style="5" customWidth="1"/>
    <col min="3843" max="3843" width="8" style="5" bestFit="1" customWidth="1"/>
    <col min="3844" max="3844" width="6.5703125" style="5" bestFit="1" customWidth="1"/>
    <col min="3845" max="3845" width="2" style="5" bestFit="1" customWidth="1"/>
    <col min="3846" max="3846" width="12.85546875" style="5" bestFit="1" customWidth="1"/>
    <col min="3847" max="3847" width="13.7109375" style="5" customWidth="1"/>
    <col min="3848" max="3848" width="3.140625" style="5" bestFit="1" customWidth="1"/>
    <col min="3849" max="3849" width="15.42578125" style="5" bestFit="1" customWidth="1"/>
    <col min="3850" max="3850" width="2.7109375" style="5" customWidth="1"/>
    <col min="3851" max="3851" width="11.85546875" style="5" customWidth="1"/>
    <col min="3852" max="3852" width="9.140625" style="5"/>
    <col min="3853" max="3853" width="11.85546875" style="5" customWidth="1"/>
    <col min="3854" max="4096" width="9.140625" style="5"/>
    <col min="4097" max="4097" width="3.7109375" style="5" customWidth="1"/>
    <col min="4098" max="4098" width="38.42578125" style="5" customWidth="1"/>
    <col min="4099" max="4099" width="8" style="5" bestFit="1" customWidth="1"/>
    <col min="4100" max="4100" width="6.5703125" style="5" bestFit="1" customWidth="1"/>
    <col min="4101" max="4101" width="2" style="5" bestFit="1" customWidth="1"/>
    <col min="4102" max="4102" width="12.85546875" style="5" bestFit="1" customWidth="1"/>
    <col min="4103" max="4103" width="13.7109375" style="5" customWidth="1"/>
    <col min="4104" max="4104" width="3.140625" style="5" bestFit="1" customWidth="1"/>
    <col min="4105" max="4105" width="15.42578125" style="5" bestFit="1" customWidth="1"/>
    <col min="4106" max="4106" width="2.7109375" style="5" customWidth="1"/>
    <col min="4107" max="4107" width="11.85546875" style="5" customWidth="1"/>
    <col min="4108" max="4108" width="9.140625" style="5"/>
    <col min="4109" max="4109" width="11.85546875" style="5" customWidth="1"/>
    <col min="4110" max="4352" width="9.140625" style="5"/>
    <col min="4353" max="4353" width="3.7109375" style="5" customWidth="1"/>
    <col min="4354" max="4354" width="38.42578125" style="5" customWidth="1"/>
    <col min="4355" max="4355" width="8" style="5" bestFit="1" customWidth="1"/>
    <col min="4356" max="4356" width="6.5703125" style="5" bestFit="1" customWidth="1"/>
    <col min="4357" max="4357" width="2" style="5" bestFit="1" customWidth="1"/>
    <col min="4358" max="4358" width="12.85546875" style="5" bestFit="1" customWidth="1"/>
    <col min="4359" max="4359" width="13.7109375" style="5" customWidth="1"/>
    <col min="4360" max="4360" width="3.140625" style="5" bestFit="1" customWidth="1"/>
    <col min="4361" max="4361" width="15.42578125" style="5" bestFit="1" customWidth="1"/>
    <col min="4362" max="4362" width="2.7109375" style="5" customWidth="1"/>
    <col min="4363" max="4363" width="11.85546875" style="5" customWidth="1"/>
    <col min="4364" max="4364" width="9.140625" style="5"/>
    <col min="4365" max="4365" width="11.85546875" style="5" customWidth="1"/>
    <col min="4366" max="4608" width="9.140625" style="5"/>
    <col min="4609" max="4609" width="3.7109375" style="5" customWidth="1"/>
    <col min="4610" max="4610" width="38.42578125" style="5" customWidth="1"/>
    <col min="4611" max="4611" width="8" style="5" bestFit="1" customWidth="1"/>
    <col min="4612" max="4612" width="6.5703125" style="5" bestFit="1" customWidth="1"/>
    <col min="4613" max="4613" width="2" style="5" bestFit="1" customWidth="1"/>
    <col min="4614" max="4614" width="12.85546875" style="5" bestFit="1" customWidth="1"/>
    <col min="4615" max="4615" width="13.7109375" style="5" customWidth="1"/>
    <col min="4616" max="4616" width="3.140625" style="5" bestFit="1" customWidth="1"/>
    <col min="4617" max="4617" width="15.42578125" style="5" bestFit="1" customWidth="1"/>
    <col min="4618" max="4618" width="2.7109375" style="5" customWidth="1"/>
    <col min="4619" max="4619" width="11.85546875" style="5" customWidth="1"/>
    <col min="4620" max="4620" width="9.140625" style="5"/>
    <col min="4621" max="4621" width="11.85546875" style="5" customWidth="1"/>
    <col min="4622" max="4864" width="9.140625" style="5"/>
    <col min="4865" max="4865" width="3.7109375" style="5" customWidth="1"/>
    <col min="4866" max="4866" width="38.42578125" style="5" customWidth="1"/>
    <col min="4867" max="4867" width="8" style="5" bestFit="1" customWidth="1"/>
    <col min="4868" max="4868" width="6.5703125" style="5" bestFit="1" customWidth="1"/>
    <col min="4869" max="4869" width="2" style="5" bestFit="1" customWidth="1"/>
    <col min="4870" max="4870" width="12.85546875" style="5" bestFit="1" customWidth="1"/>
    <col min="4871" max="4871" width="13.7109375" style="5" customWidth="1"/>
    <col min="4872" max="4872" width="3.140625" style="5" bestFit="1" customWidth="1"/>
    <col min="4873" max="4873" width="15.42578125" style="5" bestFit="1" customWidth="1"/>
    <col min="4874" max="4874" width="2.7109375" style="5" customWidth="1"/>
    <col min="4875" max="4875" width="11.85546875" style="5" customWidth="1"/>
    <col min="4876" max="4876" width="9.140625" style="5"/>
    <col min="4877" max="4877" width="11.85546875" style="5" customWidth="1"/>
    <col min="4878" max="5120" width="9.140625" style="5"/>
    <col min="5121" max="5121" width="3.7109375" style="5" customWidth="1"/>
    <col min="5122" max="5122" width="38.42578125" style="5" customWidth="1"/>
    <col min="5123" max="5123" width="8" style="5" bestFit="1" customWidth="1"/>
    <col min="5124" max="5124" width="6.5703125" style="5" bestFit="1" customWidth="1"/>
    <col min="5125" max="5125" width="2" style="5" bestFit="1" customWidth="1"/>
    <col min="5126" max="5126" width="12.85546875" style="5" bestFit="1" customWidth="1"/>
    <col min="5127" max="5127" width="13.7109375" style="5" customWidth="1"/>
    <col min="5128" max="5128" width="3.140625" style="5" bestFit="1" customWidth="1"/>
    <col min="5129" max="5129" width="15.42578125" style="5" bestFit="1" customWidth="1"/>
    <col min="5130" max="5130" width="2.7109375" style="5" customWidth="1"/>
    <col min="5131" max="5131" width="11.85546875" style="5" customWidth="1"/>
    <col min="5132" max="5132" width="9.140625" style="5"/>
    <col min="5133" max="5133" width="11.85546875" style="5" customWidth="1"/>
    <col min="5134" max="5376" width="9.140625" style="5"/>
    <col min="5377" max="5377" width="3.7109375" style="5" customWidth="1"/>
    <col min="5378" max="5378" width="38.42578125" style="5" customWidth="1"/>
    <col min="5379" max="5379" width="8" style="5" bestFit="1" customWidth="1"/>
    <col min="5380" max="5380" width="6.5703125" style="5" bestFit="1" customWidth="1"/>
    <col min="5381" max="5381" width="2" style="5" bestFit="1" customWidth="1"/>
    <col min="5382" max="5382" width="12.85546875" style="5" bestFit="1" customWidth="1"/>
    <col min="5383" max="5383" width="13.7109375" style="5" customWidth="1"/>
    <col min="5384" max="5384" width="3.140625" style="5" bestFit="1" customWidth="1"/>
    <col min="5385" max="5385" width="15.42578125" style="5" bestFit="1" customWidth="1"/>
    <col min="5386" max="5386" width="2.7109375" style="5" customWidth="1"/>
    <col min="5387" max="5387" width="11.85546875" style="5" customWidth="1"/>
    <col min="5388" max="5388" width="9.140625" style="5"/>
    <col min="5389" max="5389" width="11.85546875" style="5" customWidth="1"/>
    <col min="5390" max="5632" width="9.140625" style="5"/>
    <col min="5633" max="5633" width="3.7109375" style="5" customWidth="1"/>
    <col min="5634" max="5634" width="38.42578125" style="5" customWidth="1"/>
    <col min="5635" max="5635" width="8" style="5" bestFit="1" customWidth="1"/>
    <col min="5636" max="5636" width="6.5703125" style="5" bestFit="1" customWidth="1"/>
    <col min="5637" max="5637" width="2" style="5" bestFit="1" customWidth="1"/>
    <col min="5638" max="5638" width="12.85546875" style="5" bestFit="1" customWidth="1"/>
    <col min="5639" max="5639" width="13.7109375" style="5" customWidth="1"/>
    <col min="5640" max="5640" width="3.140625" style="5" bestFit="1" customWidth="1"/>
    <col min="5641" max="5641" width="15.42578125" style="5" bestFit="1" customWidth="1"/>
    <col min="5642" max="5642" width="2.7109375" style="5" customWidth="1"/>
    <col min="5643" max="5643" width="11.85546875" style="5" customWidth="1"/>
    <col min="5644" max="5644" width="9.140625" style="5"/>
    <col min="5645" max="5645" width="11.85546875" style="5" customWidth="1"/>
    <col min="5646" max="5888" width="9.140625" style="5"/>
    <col min="5889" max="5889" width="3.7109375" style="5" customWidth="1"/>
    <col min="5890" max="5890" width="38.42578125" style="5" customWidth="1"/>
    <col min="5891" max="5891" width="8" style="5" bestFit="1" customWidth="1"/>
    <col min="5892" max="5892" width="6.5703125" style="5" bestFit="1" customWidth="1"/>
    <col min="5893" max="5893" width="2" style="5" bestFit="1" customWidth="1"/>
    <col min="5894" max="5894" width="12.85546875" style="5" bestFit="1" customWidth="1"/>
    <col min="5895" max="5895" width="13.7109375" style="5" customWidth="1"/>
    <col min="5896" max="5896" width="3.140625" style="5" bestFit="1" customWidth="1"/>
    <col min="5897" max="5897" width="15.42578125" style="5" bestFit="1" customWidth="1"/>
    <col min="5898" max="5898" width="2.7109375" style="5" customWidth="1"/>
    <col min="5899" max="5899" width="11.85546875" style="5" customWidth="1"/>
    <col min="5900" max="5900" width="9.140625" style="5"/>
    <col min="5901" max="5901" width="11.85546875" style="5" customWidth="1"/>
    <col min="5902" max="6144" width="9.140625" style="5"/>
    <col min="6145" max="6145" width="3.7109375" style="5" customWidth="1"/>
    <col min="6146" max="6146" width="38.42578125" style="5" customWidth="1"/>
    <col min="6147" max="6147" width="8" style="5" bestFit="1" customWidth="1"/>
    <col min="6148" max="6148" width="6.5703125" style="5" bestFit="1" customWidth="1"/>
    <col min="6149" max="6149" width="2" style="5" bestFit="1" customWidth="1"/>
    <col min="6150" max="6150" width="12.85546875" style="5" bestFit="1" customWidth="1"/>
    <col min="6151" max="6151" width="13.7109375" style="5" customWidth="1"/>
    <col min="6152" max="6152" width="3.140625" style="5" bestFit="1" customWidth="1"/>
    <col min="6153" max="6153" width="15.42578125" style="5" bestFit="1" customWidth="1"/>
    <col min="6154" max="6154" width="2.7109375" style="5" customWidth="1"/>
    <col min="6155" max="6155" width="11.85546875" style="5" customWidth="1"/>
    <col min="6156" max="6156" width="9.140625" style="5"/>
    <col min="6157" max="6157" width="11.85546875" style="5" customWidth="1"/>
    <col min="6158" max="6400" width="9.140625" style="5"/>
    <col min="6401" max="6401" width="3.7109375" style="5" customWidth="1"/>
    <col min="6402" max="6402" width="38.42578125" style="5" customWidth="1"/>
    <col min="6403" max="6403" width="8" style="5" bestFit="1" customWidth="1"/>
    <col min="6404" max="6404" width="6.5703125" style="5" bestFit="1" customWidth="1"/>
    <col min="6405" max="6405" width="2" style="5" bestFit="1" customWidth="1"/>
    <col min="6406" max="6406" width="12.85546875" style="5" bestFit="1" customWidth="1"/>
    <col min="6407" max="6407" width="13.7109375" style="5" customWidth="1"/>
    <col min="6408" max="6408" width="3.140625" style="5" bestFit="1" customWidth="1"/>
    <col min="6409" max="6409" width="15.42578125" style="5" bestFit="1" customWidth="1"/>
    <col min="6410" max="6410" width="2.7109375" style="5" customWidth="1"/>
    <col min="6411" max="6411" width="11.85546875" style="5" customWidth="1"/>
    <col min="6412" max="6412" width="9.140625" style="5"/>
    <col min="6413" max="6413" width="11.85546875" style="5" customWidth="1"/>
    <col min="6414" max="6656" width="9.140625" style="5"/>
    <col min="6657" max="6657" width="3.7109375" style="5" customWidth="1"/>
    <col min="6658" max="6658" width="38.42578125" style="5" customWidth="1"/>
    <col min="6659" max="6659" width="8" style="5" bestFit="1" customWidth="1"/>
    <col min="6660" max="6660" width="6.5703125" style="5" bestFit="1" customWidth="1"/>
    <col min="6661" max="6661" width="2" style="5" bestFit="1" customWidth="1"/>
    <col min="6662" max="6662" width="12.85546875" style="5" bestFit="1" customWidth="1"/>
    <col min="6663" max="6663" width="13.7109375" style="5" customWidth="1"/>
    <col min="6664" max="6664" width="3.140625" style="5" bestFit="1" customWidth="1"/>
    <col min="6665" max="6665" width="15.42578125" style="5" bestFit="1" customWidth="1"/>
    <col min="6666" max="6666" width="2.7109375" style="5" customWidth="1"/>
    <col min="6667" max="6667" width="11.85546875" style="5" customWidth="1"/>
    <col min="6668" max="6668" width="9.140625" style="5"/>
    <col min="6669" max="6669" width="11.85546875" style="5" customWidth="1"/>
    <col min="6670" max="6912" width="9.140625" style="5"/>
    <col min="6913" max="6913" width="3.7109375" style="5" customWidth="1"/>
    <col min="6914" max="6914" width="38.42578125" style="5" customWidth="1"/>
    <col min="6915" max="6915" width="8" style="5" bestFit="1" customWidth="1"/>
    <col min="6916" max="6916" width="6.5703125" style="5" bestFit="1" customWidth="1"/>
    <col min="6917" max="6917" width="2" style="5" bestFit="1" customWidth="1"/>
    <col min="6918" max="6918" width="12.85546875" style="5" bestFit="1" customWidth="1"/>
    <col min="6919" max="6919" width="13.7109375" style="5" customWidth="1"/>
    <col min="6920" max="6920" width="3.140625" style="5" bestFit="1" customWidth="1"/>
    <col min="6921" max="6921" width="15.42578125" style="5" bestFit="1" customWidth="1"/>
    <col min="6922" max="6922" width="2.7109375" style="5" customWidth="1"/>
    <col min="6923" max="6923" width="11.85546875" style="5" customWidth="1"/>
    <col min="6924" max="6924" width="9.140625" style="5"/>
    <col min="6925" max="6925" width="11.85546875" style="5" customWidth="1"/>
    <col min="6926" max="7168" width="9.140625" style="5"/>
    <col min="7169" max="7169" width="3.7109375" style="5" customWidth="1"/>
    <col min="7170" max="7170" width="38.42578125" style="5" customWidth="1"/>
    <col min="7171" max="7171" width="8" style="5" bestFit="1" customWidth="1"/>
    <col min="7172" max="7172" width="6.5703125" style="5" bestFit="1" customWidth="1"/>
    <col min="7173" max="7173" width="2" style="5" bestFit="1" customWidth="1"/>
    <col min="7174" max="7174" width="12.85546875" style="5" bestFit="1" customWidth="1"/>
    <col min="7175" max="7175" width="13.7109375" style="5" customWidth="1"/>
    <col min="7176" max="7176" width="3.140625" style="5" bestFit="1" customWidth="1"/>
    <col min="7177" max="7177" width="15.42578125" style="5" bestFit="1" customWidth="1"/>
    <col min="7178" max="7178" width="2.7109375" style="5" customWidth="1"/>
    <col min="7179" max="7179" width="11.85546875" style="5" customWidth="1"/>
    <col min="7180" max="7180" width="9.140625" style="5"/>
    <col min="7181" max="7181" width="11.85546875" style="5" customWidth="1"/>
    <col min="7182" max="7424" width="9.140625" style="5"/>
    <col min="7425" max="7425" width="3.7109375" style="5" customWidth="1"/>
    <col min="7426" max="7426" width="38.42578125" style="5" customWidth="1"/>
    <col min="7427" max="7427" width="8" style="5" bestFit="1" customWidth="1"/>
    <col min="7428" max="7428" width="6.5703125" style="5" bestFit="1" customWidth="1"/>
    <col min="7429" max="7429" width="2" style="5" bestFit="1" customWidth="1"/>
    <col min="7430" max="7430" width="12.85546875" style="5" bestFit="1" customWidth="1"/>
    <col min="7431" max="7431" width="13.7109375" style="5" customWidth="1"/>
    <col min="7432" max="7432" width="3.140625" style="5" bestFit="1" customWidth="1"/>
    <col min="7433" max="7433" width="15.42578125" style="5" bestFit="1" customWidth="1"/>
    <col min="7434" max="7434" width="2.7109375" style="5" customWidth="1"/>
    <col min="7435" max="7435" width="11.85546875" style="5" customWidth="1"/>
    <col min="7436" max="7436" width="9.140625" style="5"/>
    <col min="7437" max="7437" width="11.85546875" style="5" customWidth="1"/>
    <col min="7438" max="7680" width="9.140625" style="5"/>
    <col min="7681" max="7681" width="3.7109375" style="5" customWidth="1"/>
    <col min="7682" max="7682" width="38.42578125" style="5" customWidth="1"/>
    <col min="7683" max="7683" width="8" style="5" bestFit="1" customWidth="1"/>
    <col min="7684" max="7684" width="6.5703125" style="5" bestFit="1" customWidth="1"/>
    <col min="7685" max="7685" width="2" style="5" bestFit="1" customWidth="1"/>
    <col min="7686" max="7686" width="12.85546875" style="5" bestFit="1" customWidth="1"/>
    <col min="7687" max="7687" width="13.7109375" style="5" customWidth="1"/>
    <col min="7688" max="7688" width="3.140625" style="5" bestFit="1" customWidth="1"/>
    <col min="7689" max="7689" width="15.42578125" style="5" bestFit="1" customWidth="1"/>
    <col min="7690" max="7690" width="2.7109375" style="5" customWidth="1"/>
    <col min="7691" max="7691" width="11.85546875" style="5" customWidth="1"/>
    <col min="7692" max="7692" width="9.140625" style="5"/>
    <col min="7693" max="7693" width="11.85546875" style="5" customWidth="1"/>
    <col min="7694" max="7936" width="9.140625" style="5"/>
    <col min="7937" max="7937" width="3.7109375" style="5" customWidth="1"/>
    <col min="7938" max="7938" width="38.42578125" style="5" customWidth="1"/>
    <col min="7939" max="7939" width="8" style="5" bestFit="1" customWidth="1"/>
    <col min="7940" max="7940" width="6.5703125" style="5" bestFit="1" customWidth="1"/>
    <col min="7941" max="7941" width="2" style="5" bestFit="1" customWidth="1"/>
    <col min="7942" max="7942" width="12.85546875" style="5" bestFit="1" customWidth="1"/>
    <col min="7943" max="7943" width="13.7109375" style="5" customWidth="1"/>
    <col min="7944" max="7944" width="3.140625" style="5" bestFit="1" customWidth="1"/>
    <col min="7945" max="7945" width="15.42578125" style="5" bestFit="1" customWidth="1"/>
    <col min="7946" max="7946" width="2.7109375" style="5" customWidth="1"/>
    <col min="7947" max="7947" width="11.85546875" style="5" customWidth="1"/>
    <col min="7948" max="7948" width="9.140625" style="5"/>
    <col min="7949" max="7949" width="11.85546875" style="5" customWidth="1"/>
    <col min="7950" max="8192" width="9.140625" style="5"/>
    <col min="8193" max="8193" width="3.7109375" style="5" customWidth="1"/>
    <col min="8194" max="8194" width="38.42578125" style="5" customWidth="1"/>
    <col min="8195" max="8195" width="8" style="5" bestFit="1" customWidth="1"/>
    <col min="8196" max="8196" width="6.5703125" style="5" bestFit="1" customWidth="1"/>
    <col min="8197" max="8197" width="2" style="5" bestFit="1" customWidth="1"/>
    <col min="8198" max="8198" width="12.85546875" style="5" bestFit="1" customWidth="1"/>
    <col min="8199" max="8199" width="13.7109375" style="5" customWidth="1"/>
    <col min="8200" max="8200" width="3.140625" style="5" bestFit="1" customWidth="1"/>
    <col min="8201" max="8201" width="15.42578125" style="5" bestFit="1" customWidth="1"/>
    <col min="8202" max="8202" width="2.7109375" style="5" customWidth="1"/>
    <col min="8203" max="8203" width="11.85546875" style="5" customWidth="1"/>
    <col min="8204" max="8204" width="9.140625" style="5"/>
    <col min="8205" max="8205" width="11.85546875" style="5" customWidth="1"/>
    <col min="8206" max="8448" width="9.140625" style="5"/>
    <col min="8449" max="8449" width="3.7109375" style="5" customWidth="1"/>
    <col min="8450" max="8450" width="38.42578125" style="5" customWidth="1"/>
    <col min="8451" max="8451" width="8" style="5" bestFit="1" customWidth="1"/>
    <col min="8452" max="8452" width="6.5703125" style="5" bestFit="1" customWidth="1"/>
    <col min="8453" max="8453" width="2" style="5" bestFit="1" customWidth="1"/>
    <col min="8454" max="8454" width="12.85546875" style="5" bestFit="1" customWidth="1"/>
    <col min="8455" max="8455" width="13.7109375" style="5" customWidth="1"/>
    <col min="8456" max="8456" width="3.140625" style="5" bestFit="1" customWidth="1"/>
    <col min="8457" max="8457" width="15.42578125" style="5" bestFit="1" customWidth="1"/>
    <col min="8458" max="8458" width="2.7109375" style="5" customWidth="1"/>
    <col min="8459" max="8459" width="11.85546875" style="5" customWidth="1"/>
    <col min="8460" max="8460" width="9.140625" style="5"/>
    <col min="8461" max="8461" width="11.85546875" style="5" customWidth="1"/>
    <col min="8462" max="8704" width="9.140625" style="5"/>
    <col min="8705" max="8705" width="3.7109375" style="5" customWidth="1"/>
    <col min="8706" max="8706" width="38.42578125" style="5" customWidth="1"/>
    <col min="8707" max="8707" width="8" style="5" bestFit="1" customWidth="1"/>
    <col min="8708" max="8708" width="6.5703125" style="5" bestFit="1" customWidth="1"/>
    <col min="8709" max="8709" width="2" style="5" bestFit="1" customWidth="1"/>
    <col min="8710" max="8710" width="12.85546875" style="5" bestFit="1" customWidth="1"/>
    <col min="8711" max="8711" width="13.7109375" style="5" customWidth="1"/>
    <col min="8712" max="8712" width="3.140625" style="5" bestFit="1" customWidth="1"/>
    <col min="8713" max="8713" width="15.42578125" style="5" bestFit="1" customWidth="1"/>
    <col min="8714" max="8714" width="2.7109375" style="5" customWidth="1"/>
    <col min="8715" max="8715" width="11.85546875" style="5" customWidth="1"/>
    <col min="8716" max="8716" width="9.140625" style="5"/>
    <col min="8717" max="8717" width="11.85546875" style="5" customWidth="1"/>
    <col min="8718" max="8960" width="9.140625" style="5"/>
    <col min="8961" max="8961" width="3.7109375" style="5" customWidth="1"/>
    <col min="8962" max="8962" width="38.42578125" style="5" customWidth="1"/>
    <col min="8963" max="8963" width="8" style="5" bestFit="1" customWidth="1"/>
    <col min="8964" max="8964" width="6.5703125" style="5" bestFit="1" customWidth="1"/>
    <col min="8965" max="8965" width="2" style="5" bestFit="1" customWidth="1"/>
    <col min="8966" max="8966" width="12.85546875" style="5" bestFit="1" customWidth="1"/>
    <col min="8967" max="8967" width="13.7109375" style="5" customWidth="1"/>
    <col min="8968" max="8968" width="3.140625" style="5" bestFit="1" customWidth="1"/>
    <col min="8969" max="8969" width="15.42578125" style="5" bestFit="1" customWidth="1"/>
    <col min="8970" max="8970" width="2.7109375" style="5" customWidth="1"/>
    <col min="8971" max="8971" width="11.85546875" style="5" customWidth="1"/>
    <col min="8972" max="8972" width="9.140625" style="5"/>
    <col min="8973" max="8973" width="11.85546875" style="5" customWidth="1"/>
    <col min="8974" max="9216" width="9.140625" style="5"/>
    <col min="9217" max="9217" width="3.7109375" style="5" customWidth="1"/>
    <col min="9218" max="9218" width="38.42578125" style="5" customWidth="1"/>
    <col min="9219" max="9219" width="8" style="5" bestFit="1" customWidth="1"/>
    <col min="9220" max="9220" width="6.5703125" style="5" bestFit="1" customWidth="1"/>
    <col min="9221" max="9221" width="2" style="5" bestFit="1" customWidth="1"/>
    <col min="9222" max="9222" width="12.85546875" style="5" bestFit="1" customWidth="1"/>
    <col min="9223" max="9223" width="13.7109375" style="5" customWidth="1"/>
    <col min="9224" max="9224" width="3.140625" style="5" bestFit="1" customWidth="1"/>
    <col min="9225" max="9225" width="15.42578125" style="5" bestFit="1" customWidth="1"/>
    <col min="9226" max="9226" width="2.7109375" style="5" customWidth="1"/>
    <col min="9227" max="9227" width="11.85546875" style="5" customWidth="1"/>
    <col min="9228" max="9228" width="9.140625" style="5"/>
    <col min="9229" max="9229" width="11.85546875" style="5" customWidth="1"/>
    <col min="9230" max="9472" width="9.140625" style="5"/>
    <col min="9473" max="9473" width="3.7109375" style="5" customWidth="1"/>
    <col min="9474" max="9474" width="38.42578125" style="5" customWidth="1"/>
    <col min="9475" max="9475" width="8" style="5" bestFit="1" customWidth="1"/>
    <col min="9476" max="9476" width="6.5703125" style="5" bestFit="1" customWidth="1"/>
    <col min="9477" max="9477" width="2" style="5" bestFit="1" customWidth="1"/>
    <col min="9478" max="9478" width="12.85546875" style="5" bestFit="1" customWidth="1"/>
    <col min="9479" max="9479" width="13.7109375" style="5" customWidth="1"/>
    <col min="9480" max="9480" width="3.140625" style="5" bestFit="1" customWidth="1"/>
    <col min="9481" max="9481" width="15.42578125" style="5" bestFit="1" customWidth="1"/>
    <col min="9482" max="9482" width="2.7109375" style="5" customWidth="1"/>
    <col min="9483" max="9483" width="11.85546875" style="5" customWidth="1"/>
    <col min="9484" max="9484" width="9.140625" style="5"/>
    <col min="9485" max="9485" width="11.85546875" style="5" customWidth="1"/>
    <col min="9486" max="9728" width="9.140625" style="5"/>
    <col min="9729" max="9729" width="3.7109375" style="5" customWidth="1"/>
    <col min="9730" max="9730" width="38.42578125" style="5" customWidth="1"/>
    <col min="9731" max="9731" width="8" style="5" bestFit="1" customWidth="1"/>
    <col min="9732" max="9732" width="6.5703125" style="5" bestFit="1" customWidth="1"/>
    <col min="9733" max="9733" width="2" style="5" bestFit="1" customWidth="1"/>
    <col min="9734" max="9734" width="12.85546875" style="5" bestFit="1" customWidth="1"/>
    <col min="9735" max="9735" width="13.7109375" style="5" customWidth="1"/>
    <col min="9736" max="9736" width="3.140625" style="5" bestFit="1" customWidth="1"/>
    <col min="9737" max="9737" width="15.42578125" style="5" bestFit="1" customWidth="1"/>
    <col min="9738" max="9738" width="2.7109375" style="5" customWidth="1"/>
    <col min="9739" max="9739" width="11.85546875" style="5" customWidth="1"/>
    <col min="9740" max="9740" width="9.140625" style="5"/>
    <col min="9741" max="9741" width="11.85546875" style="5" customWidth="1"/>
    <col min="9742" max="9984" width="9.140625" style="5"/>
    <col min="9985" max="9985" width="3.7109375" style="5" customWidth="1"/>
    <col min="9986" max="9986" width="38.42578125" style="5" customWidth="1"/>
    <col min="9987" max="9987" width="8" style="5" bestFit="1" customWidth="1"/>
    <col min="9988" max="9988" width="6.5703125" style="5" bestFit="1" customWidth="1"/>
    <col min="9989" max="9989" width="2" style="5" bestFit="1" customWidth="1"/>
    <col min="9990" max="9990" width="12.85546875" style="5" bestFit="1" customWidth="1"/>
    <col min="9991" max="9991" width="13.7109375" style="5" customWidth="1"/>
    <col min="9992" max="9992" width="3.140625" style="5" bestFit="1" customWidth="1"/>
    <col min="9993" max="9993" width="15.42578125" style="5" bestFit="1" customWidth="1"/>
    <col min="9994" max="9994" width="2.7109375" style="5" customWidth="1"/>
    <col min="9995" max="9995" width="11.85546875" style="5" customWidth="1"/>
    <col min="9996" max="9996" width="9.140625" style="5"/>
    <col min="9997" max="9997" width="11.85546875" style="5" customWidth="1"/>
    <col min="9998" max="10240" width="9.140625" style="5"/>
    <col min="10241" max="10241" width="3.7109375" style="5" customWidth="1"/>
    <col min="10242" max="10242" width="38.42578125" style="5" customWidth="1"/>
    <col min="10243" max="10243" width="8" style="5" bestFit="1" customWidth="1"/>
    <col min="10244" max="10244" width="6.5703125" style="5" bestFit="1" customWidth="1"/>
    <col min="10245" max="10245" width="2" style="5" bestFit="1" customWidth="1"/>
    <col min="10246" max="10246" width="12.85546875" style="5" bestFit="1" customWidth="1"/>
    <col min="10247" max="10247" width="13.7109375" style="5" customWidth="1"/>
    <col min="10248" max="10248" width="3.140625" style="5" bestFit="1" customWidth="1"/>
    <col min="10249" max="10249" width="15.42578125" style="5" bestFit="1" customWidth="1"/>
    <col min="10250" max="10250" width="2.7109375" style="5" customWidth="1"/>
    <col min="10251" max="10251" width="11.85546875" style="5" customWidth="1"/>
    <col min="10252" max="10252" width="9.140625" style="5"/>
    <col min="10253" max="10253" width="11.85546875" style="5" customWidth="1"/>
    <col min="10254" max="10496" width="9.140625" style="5"/>
    <col min="10497" max="10497" width="3.7109375" style="5" customWidth="1"/>
    <col min="10498" max="10498" width="38.42578125" style="5" customWidth="1"/>
    <col min="10499" max="10499" width="8" style="5" bestFit="1" customWidth="1"/>
    <col min="10500" max="10500" width="6.5703125" style="5" bestFit="1" customWidth="1"/>
    <col min="10501" max="10501" width="2" style="5" bestFit="1" customWidth="1"/>
    <col min="10502" max="10502" width="12.85546875" style="5" bestFit="1" customWidth="1"/>
    <col min="10503" max="10503" width="13.7109375" style="5" customWidth="1"/>
    <col min="10504" max="10504" width="3.140625" style="5" bestFit="1" customWidth="1"/>
    <col min="10505" max="10505" width="15.42578125" style="5" bestFit="1" customWidth="1"/>
    <col min="10506" max="10506" width="2.7109375" style="5" customWidth="1"/>
    <col min="10507" max="10507" width="11.85546875" style="5" customWidth="1"/>
    <col min="10508" max="10508" width="9.140625" style="5"/>
    <col min="10509" max="10509" width="11.85546875" style="5" customWidth="1"/>
    <col min="10510" max="10752" width="9.140625" style="5"/>
    <col min="10753" max="10753" width="3.7109375" style="5" customWidth="1"/>
    <col min="10754" max="10754" width="38.42578125" style="5" customWidth="1"/>
    <col min="10755" max="10755" width="8" style="5" bestFit="1" customWidth="1"/>
    <col min="10756" max="10756" width="6.5703125" style="5" bestFit="1" customWidth="1"/>
    <col min="10757" max="10757" width="2" style="5" bestFit="1" customWidth="1"/>
    <col min="10758" max="10758" width="12.85546875" style="5" bestFit="1" customWidth="1"/>
    <col min="10759" max="10759" width="13.7109375" style="5" customWidth="1"/>
    <col min="10760" max="10760" width="3.140625" style="5" bestFit="1" customWidth="1"/>
    <col min="10761" max="10761" width="15.42578125" style="5" bestFit="1" customWidth="1"/>
    <col min="10762" max="10762" width="2.7109375" style="5" customWidth="1"/>
    <col min="10763" max="10763" width="11.85546875" style="5" customWidth="1"/>
    <col min="10764" max="10764" width="9.140625" style="5"/>
    <col min="10765" max="10765" width="11.85546875" style="5" customWidth="1"/>
    <col min="10766" max="11008" width="9.140625" style="5"/>
    <col min="11009" max="11009" width="3.7109375" style="5" customWidth="1"/>
    <col min="11010" max="11010" width="38.42578125" style="5" customWidth="1"/>
    <col min="11011" max="11011" width="8" style="5" bestFit="1" customWidth="1"/>
    <col min="11012" max="11012" width="6.5703125" style="5" bestFit="1" customWidth="1"/>
    <col min="11013" max="11013" width="2" style="5" bestFit="1" customWidth="1"/>
    <col min="11014" max="11014" width="12.85546875" style="5" bestFit="1" customWidth="1"/>
    <col min="11015" max="11015" width="13.7109375" style="5" customWidth="1"/>
    <col min="11016" max="11016" width="3.140625" style="5" bestFit="1" customWidth="1"/>
    <col min="11017" max="11017" width="15.42578125" style="5" bestFit="1" customWidth="1"/>
    <col min="11018" max="11018" width="2.7109375" style="5" customWidth="1"/>
    <col min="11019" max="11019" width="11.85546875" style="5" customWidth="1"/>
    <col min="11020" max="11020" width="9.140625" style="5"/>
    <col min="11021" max="11021" width="11.85546875" style="5" customWidth="1"/>
    <col min="11022" max="11264" width="9.140625" style="5"/>
    <col min="11265" max="11265" width="3.7109375" style="5" customWidth="1"/>
    <col min="11266" max="11266" width="38.42578125" style="5" customWidth="1"/>
    <col min="11267" max="11267" width="8" style="5" bestFit="1" customWidth="1"/>
    <col min="11268" max="11268" width="6.5703125" style="5" bestFit="1" customWidth="1"/>
    <col min="11269" max="11269" width="2" style="5" bestFit="1" customWidth="1"/>
    <col min="11270" max="11270" width="12.85546875" style="5" bestFit="1" customWidth="1"/>
    <col min="11271" max="11271" width="13.7109375" style="5" customWidth="1"/>
    <col min="11272" max="11272" width="3.140625" style="5" bestFit="1" customWidth="1"/>
    <col min="11273" max="11273" width="15.42578125" style="5" bestFit="1" customWidth="1"/>
    <col min="11274" max="11274" width="2.7109375" style="5" customWidth="1"/>
    <col min="11275" max="11275" width="11.85546875" style="5" customWidth="1"/>
    <col min="11276" max="11276" width="9.140625" style="5"/>
    <col min="11277" max="11277" width="11.85546875" style="5" customWidth="1"/>
    <col min="11278" max="11520" width="9.140625" style="5"/>
    <col min="11521" max="11521" width="3.7109375" style="5" customWidth="1"/>
    <col min="11522" max="11522" width="38.42578125" style="5" customWidth="1"/>
    <col min="11523" max="11523" width="8" style="5" bestFit="1" customWidth="1"/>
    <col min="11524" max="11524" width="6.5703125" style="5" bestFit="1" customWidth="1"/>
    <col min="11525" max="11525" width="2" style="5" bestFit="1" customWidth="1"/>
    <col min="11526" max="11526" width="12.85546875" style="5" bestFit="1" customWidth="1"/>
    <col min="11527" max="11527" width="13.7109375" style="5" customWidth="1"/>
    <col min="11528" max="11528" width="3.140625" style="5" bestFit="1" customWidth="1"/>
    <col min="11529" max="11529" width="15.42578125" style="5" bestFit="1" customWidth="1"/>
    <col min="11530" max="11530" width="2.7109375" style="5" customWidth="1"/>
    <col min="11531" max="11531" width="11.85546875" style="5" customWidth="1"/>
    <col min="11532" max="11532" width="9.140625" style="5"/>
    <col min="11533" max="11533" width="11.85546875" style="5" customWidth="1"/>
    <col min="11534" max="11776" width="9.140625" style="5"/>
    <col min="11777" max="11777" width="3.7109375" style="5" customWidth="1"/>
    <col min="11778" max="11778" width="38.42578125" style="5" customWidth="1"/>
    <col min="11779" max="11779" width="8" style="5" bestFit="1" customWidth="1"/>
    <col min="11780" max="11780" width="6.5703125" style="5" bestFit="1" customWidth="1"/>
    <col min="11781" max="11781" width="2" style="5" bestFit="1" customWidth="1"/>
    <col min="11782" max="11782" width="12.85546875" style="5" bestFit="1" customWidth="1"/>
    <col min="11783" max="11783" width="13.7109375" style="5" customWidth="1"/>
    <col min="11784" max="11784" width="3.140625" style="5" bestFit="1" customWidth="1"/>
    <col min="11785" max="11785" width="15.42578125" style="5" bestFit="1" customWidth="1"/>
    <col min="11786" max="11786" width="2.7109375" style="5" customWidth="1"/>
    <col min="11787" max="11787" width="11.85546875" style="5" customWidth="1"/>
    <col min="11788" max="11788" width="9.140625" style="5"/>
    <col min="11789" max="11789" width="11.85546875" style="5" customWidth="1"/>
    <col min="11790" max="12032" width="9.140625" style="5"/>
    <col min="12033" max="12033" width="3.7109375" style="5" customWidth="1"/>
    <col min="12034" max="12034" width="38.42578125" style="5" customWidth="1"/>
    <col min="12035" max="12035" width="8" style="5" bestFit="1" customWidth="1"/>
    <col min="12036" max="12036" width="6.5703125" style="5" bestFit="1" customWidth="1"/>
    <col min="12037" max="12037" width="2" style="5" bestFit="1" customWidth="1"/>
    <col min="12038" max="12038" width="12.85546875" style="5" bestFit="1" customWidth="1"/>
    <col min="12039" max="12039" width="13.7109375" style="5" customWidth="1"/>
    <col min="12040" max="12040" width="3.140625" style="5" bestFit="1" customWidth="1"/>
    <col min="12041" max="12041" width="15.42578125" style="5" bestFit="1" customWidth="1"/>
    <col min="12042" max="12042" width="2.7109375" style="5" customWidth="1"/>
    <col min="12043" max="12043" width="11.85546875" style="5" customWidth="1"/>
    <col min="12044" max="12044" width="9.140625" style="5"/>
    <col min="12045" max="12045" width="11.85546875" style="5" customWidth="1"/>
    <col min="12046" max="12288" width="9.140625" style="5"/>
    <col min="12289" max="12289" width="3.7109375" style="5" customWidth="1"/>
    <col min="12290" max="12290" width="38.42578125" style="5" customWidth="1"/>
    <col min="12291" max="12291" width="8" style="5" bestFit="1" customWidth="1"/>
    <col min="12292" max="12292" width="6.5703125" style="5" bestFit="1" customWidth="1"/>
    <col min="12293" max="12293" width="2" style="5" bestFit="1" customWidth="1"/>
    <col min="12294" max="12294" width="12.85546875" style="5" bestFit="1" customWidth="1"/>
    <col min="12295" max="12295" width="13.7109375" style="5" customWidth="1"/>
    <col min="12296" max="12296" width="3.140625" style="5" bestFit="1" customWidth="1"/>
    <col min="12297" max="12297" width="15.42578125" style="5" bestFit="1" customWidth="1"/>
    <col min="12298" max="12298" width="2.7109375" style="5" customWidth="1"/>
    <col min="12299" max="12299" width="11.85546875" style="5" customWidth="1"/>
    <col min="12300" max="12300" width="9.140625" style="5"/>
    <col min="12301" max="12301" width="11.85546875" style="5" customWidth="1"/>
    <col min="12302" max="12544" width="9.140625" style="5"/>
    <col min="12545" max="12545" width="3.7109375" style="5" customWidth="1"/>
    <col min="12546" max="12546" width="38.42578125" style="5" customWidth="1"/>
    <col min="12547" max="12547" width="8" style="5" bestFit="1" customWidth="1"/>
    <col min="12548" max="12548" width="6.5703125" style="5" bestFit="1" customWidth="1"/>
    <col min="12549" max="12549" width="2" style="5" bestFit="1" customWidth="1"/>
    <col min="12550" max="12550" width="12.85546875" style="5" bestFit="1" customWidth="1"/>
    <col min="12551" max="12551" width="13.7109375" style="5" customWidth="1"/>
    <col min="12552" max="12552" width="3.140625" style="5" bestFit="1" customWidth="1"/>
    <col min="12553" max="12553" width="15.42578125" style="5" bestFit="1" customWidth="1"/>
    <col min="12554" max="12554" width="2.7109375" style="5" customWidth="1"/>
    <col min="12555" max="12555" width="11.85546875" style="5" customWidth="1"/>
    <col min="12556" max="12556" width="9.140625" style="5"/>
    <col min="12557" max="12557" width="11.85546875" style="5" customWidth="1"/>
    <col min="12558" max="12800" width="9.140625" style="5"/>
    <col min="12801" max="12801" width="3.7109375" style="5" customWidth="1"/>
    <col min="12802" max="12802" width="38.42578125" style="5" customWidth="1"/>
    <col min="12803" max="12803" width="8" style="5" bestFit="1" customWidth="1"/>
    <col min="12804" max="12804" width="6.5703125" style="5" bestFit="1" customWidth="1"/>
    <col min="12805" max="12805" width="2" style="5" bestFit="1" customWidth="1"/>
    <col min="12806" max="12806" width="12.85546875" style="5" bestFit="1" customWidth="1"/>
    <col min="12807" max="12807" width="13.7109375" style="5" customWidth="1"/>
    <col min="12808" max="12808" width="3.140625" style="5" bestFit="1" customWidth="1"/>
    <col min="12809" max="12809" width="15.42578125" style="5" bestFit="1" customWidth="1"/>
    <col min="12810" max="12810" width="2.7109375" style="5" customWidth="1"/>
    <col min="12811" max="12811" width="11.85546875" style="5" customWidth="1"/>
    <col min="12812" max="12812" width="9.140625" style="5"/>
    <col min="12813" max="12813" width="11.85546875" style="5" customWidth="1"/>
    <col min="12814" max="13056" width="9.140625" style="5"/>
    <col min="13057" max="13057" width="3.7109375" style="5" customWidth="1"/>
    <col min="13058" max="13058" width="38.42578125" style="5" customWidth="1"/>
    <col min="13059" max="13059" width="8" style="5" bestFit="1" customWidth="1"/>
    <col min="13060" max="13060" width="6.5703125" style="5" bestFit="1" customWidth="1"/>
    <col min="13061" max="13061" width="2" style="5" bestFit="1" customWidth="1"/>
    <col min="13062" max="13062" width="12.85546875" style="5" bestFit="1" customWidth="1"/>
    <col min="13063" max="13063" width="13.7109375" style="5" customWidth="1"/>
    <col min="13064" max="13064" width="3.140625" style="5" bestFit="1" customWidth="1"/>
    <col min="13065" max="13065" width="15.42578125" style="5" bestFit="1" customWidth="1"/>
    <col min="13066" max="13066" width="2.7109375" style="5" customWidth="1"/>
    <col min="13067" max="13067" width="11.85546875" style="5" customWidth="1"/>
    <col min="13068" max="13068" width="9.140625" style="5"/>
    <col min="13069" max="13069" width="11.85546875" style="5" customWidth="1"/>
    <col min="13070" max="13312" width="9.140625" style="5"/>
    <col min="13313" max="13313" width="3.7109375" style="5" customWidth="1"/>
    <col min="13314" max="13314" width="38.42578125" style="5" customWidth="1"/>
    <col min="13315" max="13315" width="8" style="5" bestFit="1" customWidth="1"/>
    <col min="13316" max="13316" width="6.5703125" style="5" bestFit="1" customWidth="1"/>
    <col min="13317" max="13317" width="2" style="5" bestFit="1" customWidth="1"/>
    <col min="13318" max="13318" width="12.85546875" style="5" bestFit="1" customWidth="1"/>
    <col min="13319" max="13319" width="13.7109375" style="5" customWidth="1"/>
    <col min="13320" max="13320" width="3.140625" style="5" bestFit="1" customWidth="1"/>
    <col min="13321" max="13321" width="15.42578125" style="5" bestFit="1" customWidth="1"/>
    <col min="13322" max="13322" width="2.7109375" style="5" customWidth="1"/>
    <col min="13323" max="13323" width="11.85546875" style="5" customWidth="1"/>
    <col min="13324" max="13324" width="9.140625" style="5"/>
    <col min="13325" max="13325" width="11.85546875" style="5" customWidth="1"/>
    <col min="13326" max="13568" width="9.140625" style="5"/>
    <col min="13569" max="13569" width="3.7109375" style="5" customWidth="1"/>
    <col min="13570" max="13570" width="38.42578125" style="5" customWidth="1"/>
    <col min="13571" max="13571" width="8" style="5" bestFit="1" customWidth="1"/>
    <col min="13572" max="13572" width="6.5703125" style="5" bestFit="1" customWidth="1"/>
    <col min="13573" max="13573" width="2" style="5" bestFit="1" customWidth="1"/>
    <col min="13574" max="13574" width="12.85546875" style="5" bestFit="1" customWidth="1"/>
    <col min="13575" max="13575" width="13.7109375" style="5" customWidth="1"/>
    <col min="13576" max="13576" width="3.140625" style="5" bestFit="1" customWidth="1"/>
    <col min="13577" max="13577" width="15.42578125" style="5" bestFit="1" customWidth="1"/>
    <col min="13578" max="13578" width="2.7109375" style="5" customWidth="1"/>
    <col min="13579" max="13579" width="11.85546875" style="5" customWidth="1"/>
    <col min="13580" max="13580" width="9.140625" style="5"/>
    <col min="13581" max="13581" width="11.85546875" style="5" customWidth="1"/>
    <col min="13582" max="13824" width="9.140625" style="5"/>
    <col min="13825" max="13825" width="3.7109375" style="5" customWidth="1"/>
    <col min="13826" max="13826" width="38.42578125" style="5" customWidth="1"/>
    <col min="13827" max="13827" width="8" style="5" bestFit="1" customWidth="1"/>
    <col min="13828" max="13828" width="6.5703125" style="5" bestFit="1" customWidth="1"/>
    <col min="13829" max="13829" width="2" style="5" bestFit="1" customWidth="1"/>
    <col min="13830" max="13830" width="12.85546875" style="5" bestFit="1" customWidth="1"/>
    <col min="13831" max="13831" width="13.7109375" style="5" customWidth="1"/>
    <col min="13832" max="13832" width="3.140625" style="5" bestFit="1" customWidth="1"/>
    <col min="13833" max="13833" width="15.42578125" style="5" bestFit="1" customWidth="1"/>
    <col min="13834" max="13834" width="2.7109375" style="5" customWidth="1"/>
    <col min="13835" max="13835" width="11.85546875" style="5" customWidth="1"/>
    <col min="13836" max="13836" width="9.140625" style="5"/>
    <col min="13837" max="13837" width="11.85546875" style="5" customWidth="1"/>
    <col min="13838" max="14080" width="9.140625" style="5"/>
    <col min="14081" max="14081" width="3.7109375" style="5" customWidth="1"/>
    <col min="14082" max="14082" width="38.42578125" style="5" customWidth="1"/>
    <col min="14083" max="14083" width="8" style="5" bestFit="1" customWidth="1"/>
    <col min="14084" max="14084" width="6.5703125" style="5" bestFit="1" customWidth="1"/>
    <col min="14085" max="14085" width="2" style="5" bestFit="1" customWidth="1"/>
    <col min="14086" max="14086" width="12.85546875" style="5" bestFit="1" customWidth="1"/>
    <col min="14087" max="14087" width="13.7109375" style="5" customWidth="1"/>
    <col min="14088" max="14088" width="3.140625" style="5" bestFit="1" customWidth="1"/>
    <col min="14089" max="14089" width="15.42578125" style="5" bestFit="1" customWidth="1"/>
    <col min="14090" max="14090" width="2.7109375" style="5" customWidth="1"/>
    <col min="14091" max="14091" width="11.85546875" style="5" customWidth="1"/>
    <col min="14092" max="14092" width="9.140625" style="5"/>
    <col min="14093" max="14093" width="11.85546875" style="5" customWidth="1"/>
    <col min="14094" max="14336" width="9.140625" style="5"/>
    <col min="14337" max="14337" width="3.7109375" style="5" customWidth="1"/>
    <col min="14338" max="14338" width="38.42578125" style="5" customWidth="1"/>
    <col min="14339" max="14339" width="8" style="5" bestFit="1" customWidth="1"/>
    <col min="14340" max="14340" width="6.5703125" style="5" bestFit="1" customWidth="1"/>
    <col min="14341" max="14341" width="2" style="5" bestFit="1" customWidth="1"/>
    <col min="14342" max="14342" width="12.85546875" style="5" bestFit="1" customWidth="1"/>
    <col min="14343" max="14343" width="13.7109375" style="5" customWidth="1"/>
    <col min="14344" max="14344" width="3.140625" style="5" bestFit="1" customWidth="1"/>
    <col min="14345" max="14345" width="15.42578125" style="5" bestFit="1" customWidth="1"/>
    <col min="14346" max="14346" width="2.7109375" style="5" customWidth="1"/>
    <col min="14347" max="14347" width="11.85546875" style="5" customWidth="1"/>
    <col min="14348" max="14348" width="9.140625" style="5"/>
    <col min="14349" max="14349" width="11.85546875" style="5" customWidth="1"/>
    <col min="14350" max="14592" width="9.140625" style="5"/>
    <col min="14593" max="14593" width="3.7109375" style="5" customWidth="1"/>
    <col min="14594" max="14594" width="38.42578125" style="5" customWidth="1"/>
    <col min="14595" max="14595" width="8" style="5" bestFit="1" customWidth="1"/>
    <col min="14596" max="14596" width="6.5703125" style="5" bestFit="1" customWidth="1"/>
    <col min="14597" max="14597" width="2" style="5" bestFit="1" customWidth="1"/>
    <col min="14598" max="14598" width="12.85546875" style="5" bestFit="1" customWidth="1"/>
    <col min="14599" max="14599" width="13.7109375" style="5" customWidth="1"/>
    <col min="14600" max="14600" width="3.140625" style="5" bestFit="1" customWidth="1"/>
    <col min="14601" max="14601" width="15.42578125" style="5" bestFit="1" customWidth="1"/>
    <col min="14602" max="14602" width="2.7109375" style="5" customWidth="1"/>
    <col min="14603" max="14603" width="11.85546875" style="5" customWidth="1"/>
    <col min="14604" max="14604" width="9.140625" style="5"/>
    <col min="14605" max="14605" width="11.85546875" style="5" customWidth="1"/>
    <col min="14606" max="14848" width="9.140625" style="5"/>
    <col min="14849" max="14849" width="3.7109375" style="5" customWidth="1"/>
    <col min="14850" max="14850" width="38.42578125" style="5" customWidth="1"/>
    <col min="14851" max="14851" width="8" style="5" bestFit="1" customWidth="1"/>
    <col min="14852" max="14852" width="6.5703125" style="5" bestFit="1" customWidth="1"/>
    <col min="14853" max="14853" width="2" style="5" bestFit="1" customWidth="1"/>
    <col min="14854" max="14854" width="12.85546875" style="5" bestFit="1" customWidth="1"/>
    <col min="14855" max="14855" width="13.7109375" style="5" customWidth="1"/>
    <col min="14856" max="14856" width="3.140625" style="5" bestFit="1" customWidth="1"/>
    <col min="14857" max="14857" width="15.42578125" style="5" bestFit="1" customWidth="1"/>
    <col min="14858" max="14858" width="2.7109375" style="5" customWidth="1"/>
    <col min="14859" max="14859" width="11.85546875" style="5" customWidth="1"/>
    <col min="14860" max="14860" width="9.140625" style="5"/>
    <col min="14861" max="14861" width="11.85546875" style="5" customWidth="1"/>
    <col min="14862" max="15104" width="9.140625" style="5"/>
    <col min="15105" max="15105" width="3.7109375" style="5" customWidth="1"/>
    <col min="15106" max="15106" width="38.42578125" style="5" customWidth="1"/>
    <col min="15107" max="15107" width="8" style="5" bestFit="1" customWidth="1"/>
    <col min="15108" max="15108" width="6.5703125" style="5" bestFit="1" customWidth="1"/>
    <col min="15109" max="15109" width="2" style="5" bestFit="1" customWidth="1"/>
    <col min="15110" max="15110" width="12.85546875" style="5" bestFit="1" customWidth="1"/>
    <col min="15111" max="15111" width="13.7109375" style="5" customWidth="1"/>
    <col min="15112" max="15112" width="3.140625" style="5" bestFit="1" customWidth="1"/>
    <col min="15113" max="15113" width="15.42578125" style="5" bestFit="1" customWidth="1"/>
    <col min="15114" max="15114" width="2.7109375" style="5" customWidth="1"/>
    <col min="15115" max="15115" width="11.85546875" style="5" customWidth="1"/>
    <col min="15116" max="15116" width="9.140625" style="5"/>
    <col min="15117" max="15117" width="11.85546875" style="5" customWidth="1"/>
    <col min="15118" max="15360" width="9.140625" style="5"/>
    <col min="15361" max="15361" width="3.7109375" style="5" customWidth="1"/>
    <col min="15362" max="15362" width="38.42578125" style="5" customWidth="1"/>
    <col min="15363" max="15363" width="8" style="5" bestFit="1" customWidth="1"/>
    <col min="15364" max="15364" width="6.5703125" style="5" bestFit="1" customWidth="1"/>
    <col min="15365" max="15365" width="2" style="5" bestFit="1" customWidth="1"/>
    <col min="15366" max="15366" width="12.85546875" style="5" bestFit="1" customWidth="1"/>
    <col min="15367" max="15367" width="13.7109375" style="5" customWidth="1"/>
    <col min="15368" max="15368" width="3.140625" style="5" bestFit="1" customWidth="1"/>
    <col min="15369" max="15369" width="15.42578125" style="5" bestFit="1" customWidth="1"/>
    <col min="15370" max="15370" width="2.7109375" style="5" customWidth="1"/>
    <col min="15371" max="15371" width="11.85546875" style="5" customWidth="1"/>
    <col min="15372" max="15372" width="9.140625" style="5"/>
    <col min="15373" max="15373" width="11.85546875" style="5" customWidth="1"/>
    <col min="15374" max="15616" width="9.140625" style="5"/>
    <col min="15617" max="15617" width="3.7109375" style="5" customWidth="1"/>
    <col min="15618" max="15618" width="38.42578125" style="5" customWidth="1"/>
    <col min="15619" max="15619" width="8" style="5" bestFit="1" customWidth="1"/>
    <col min="15620" max="15620" width="6.5703125" style="5" bestFit="1" customWidth="1"/>
    <col min="15621" max="15621" width="2" style="5" bestFit="1" customWidth="1"/>
    <col min="15622" max="15622" width="12.85546875" style="5" bestFit="1" customWidth="1"/>
    <col min="15623" max="15623" width="13.7109375" style="5" customWidth="1"/>
    <col min="15624" max="15624" width="3.140625" style="5" bestFit="1" customWidth="1"/>
    <col min="15625" max="15625" width="15.42578125" style="5" bestFit="1" customWidth="1"/>
    <col min="15626" max="15626" width="2.7109375" style="5" customWidth="1"/>
    <col min="15627" max="15627" width="11.85546875" style="5" customWidth="1"/>
    <col min="15628" max="15628" width="9.140625" style="5"/>
    <col min="15629" max="15629" width="11.85546875" style="5" customWidth="1"/>
    <col min="15630" max="15872" width="9.140625" style="5"/>
    <col min="15873" max="15873" width="3.7109375" style="5" customWidth="1"/>
    <col min="15874" max="15874" width="38.42578125" style="5" customWidth="1"/>
    <col min="15875" max="15875" width="8" style="5" bestFit="1" customWidth="1"/>
    <col min="15876" max="15876" width="6.5703125" style="5" bestFit="1" customWidth="1"/>
    <col min="15877" max="15877" width="2" style="5" bestFit="1" customWidth="1"/>
    <col min="15878" max="15878" width="12.85546875" style="5" bestFit="1" customWidth="1"/>
    <col min="15879" max="15879" width="13.7109375" style="5" customWidth="1"/>
    <col min="15880" max="15880" width="3.140625" style="5" bestFit="1" customWidth="1"/>
    <col min="15881" max="15881" width="15.42578125" style="5" bestFit="1" customWidth="1"/>
    <col min="15882" max="15882" width="2.7109375" style="5" customWidth="1"/>
    <col min="15883" max="15883" width="11.85546875" style="5" customWidth="1"/>
    <col min="15884" max="15884" width="9.140625" style="5"/>
    <col min="15885" max="15885" width="11.85546875" style="5" customWidth="1"/>
    <col min="15886" max="16128" width="9.140625" style="5"/>
    <col min="16129" max="16129" width="3.7109375" style="5" customWidth="1"/>
    <col min="16130" max="16130" width="38.42578125" style="5" customWidth="1"/>
    <col min="16131" max="16131" width="8" style="5" bestFit="1" customWidth="1"/>
    <col min="16132" max="16132" width="6.5703125" style="5" bestFit="1" customWidth="1"/>
    <col min="16133" max="16133" width="2" style="5" bestFit="1" customWidth="1"/>
    <col min="16134" max="16134" width="12.85546875" style="5" bestFit="1" customWidth="1"/>
    <col min="16135" max="16135" width="13.7109375" style="5" customWidth="1"/>
    <col min="16136" max="16136" width="3.140625" style="5" bestFit="1" customWidth="1"/>
    <col min="16137" max="16137" width="15.42578125" style="5" bestFit="1" customWidth="1"/>
    <col min="16138" max="16138" width="2.7109375" style="5" customWidth="1"/>
    <col min="16139" max="16139" width="11.85546875" style="5" customWidth="1"/>
    <col min="16140" max="16140" width="9.140625" style="5"/>
    <col min="16141" max="16141" width="11.85546875" style="5" customWidth="1"/>
    <col min="16142" max="16384" width="9.140625" style="5"/>
  </cols>
  <sheetData>
    <row r="1" spans="1:14">
      <c r="A1" s="1"/>
      <c r="B1" s="2"/>
    </row>
    <row r="2" spans="1:14" s="11" customFormat="1">
      <c r="A2" s="8" t="s">
        <v>61</v>
      </c>
      <c r="B2" s="9" t="s">
        <v>149</v>
      </c>
      <c r="C2" s="163"/>
      <c r="D2" s="163"/>
      <c r="E2" s="163"/>
      <c r="F2" s="162"/>
      <c r="G2" s="162"/>
      <c r="H2" s="161"/>
      <c r="I2" s="160"/>
      <c r="J2" s="10"/>
    </row>
    <row r="3" spans="1:14" s="11" customFormat="1">
      <c r="B3" s="12"/>
      <c r="C3" s="13"/>
      <c r="D3" s="14"/>
      <c r="E3" s="14"/>
      <c r="F3" s="127"/>
      <c r="G3" s="15"/>
      <c r="H3" s="16"/>
      <c r="I3" s="17"/>
      <c r="J3" s="18"/>
      <c r="K3" s="19"/>
      <c r="L3" s="19"/>
      <c r="N3" s="20"/>
    </row>
    <row r="4" spans="1:14" s="11" customFormat="1" ht="15.75" customHeight="1">
      <c r="B4" s="21" t="s">
        <v>0</v>
      </c>
      <c r="C4" s="22"/>
      <c r="D4" s="22"/>
      <c r="E4" s="22"/>
      <c r="F4" s="128"/>
      <c r="G4" s="23"/>
      <c r="H4" s="23"/>
      <c r="I4" s="23"/>
      <c r="J4" s="24"/>
      <c r="K4" s="25"/>
      <c r="L4" s="25"/>
    </row>
    <row r="5" spans="1:14" s="11" customFormat="1" ht="12.75">
      <c r="B5" s="26"/>
      <c r="C5" s="27"/>
      <c r="D5" s="28"/>
      <c r="E5" s="25"/>
      <c r="F5" s="129"/>
      <c r="G5" s="29"/>
      <c r="H5" s="30"/>
      <c r="I5" s="29"/>
      <c r="J5" s="24"/>
      <c r="K5" s="25"/>
      <c r="L5" s="25"/>
    </row>
    <row r="6" spans="1:14" s="11" customFormat="1" ht="38.25">
      <c r="A6" s="26" t="s">
        <v>1</v>
      </c>
      <c r="B6" s="31" t="s">
        <v>2</v>
      </c>
      <c r="C6" s="25" t="s">
        <v>3</v>
      </c>
      <c r="D6" s="25">
        <v>5</v>
      </c>
      <c r="E6" s="32" t="s">
        <v>4</v>
      </c>
      <c r="F6" s="130"/>
      <c r="G6" s="30"/>
      <c r="H6" s="29"/>
      <c r="I6" s="30">
        <f>D6*G6</f>
        <v>0</v>
      </c>
      <c r="K6" s="33"/>
      <c r="L6" s="33"/>
      <c r="N6" s="34"/>
    </row>
    <row r="7" spans="1:14" s="11" customFormat="1" ht="12.75">
      <c r="A7" s="26"/>
      <c r="B7" s="27"/>
      <c r="C7" s="28"/>
      <c r="D7" s="25"/>
      <c r="F7" s="130"/>
      <c r="G7" s="30"/>
      <c r="H7" s="29"/>
      <c r="I7" s="30"/>
      <c r="K7" s="25"/>
      <c r="L7" s="25"/>
    </row>
    <row r="8" spans="1:14" s="11" customFormat="1" ht="38.25">
      <c r="A8" s="26" t="s">
        <v>5</v>
      </c>
      <c r="B8" s="31" t="s">
        <v>6</v>
      </c>
      <c r="C8" s="25" t="s">
        <v>3</v>
      </c>
      <c r="D8" s="25">
        <v>5</v>
      </c>
      <c r="E8" s="32" t="s">
        <v>4</v>
      </c>
      <c r="F8" s="130"/>
      <c r="G8" s="30"/>
      <c r="H8" s="29"/>
      <c r="I8" s="30">
        <f>D8*G8</f>
        <v>0</v>
      </c>
      <c r="K8" s="33"/>
      <c r="L8" s="33"/>
      <c r="N8" s="34"/>
    </row>
    <row r="9" spans="1:14" s="11" customFormat="1" ht="12.75">
      <c r="A9" s="26"/>
      <c r="B9" s="31"/>
      <c r="C9" s="25"/>
      <c r="D9" s="25"/>
      <c r="E9" s="32"/>
      <c r="F9" s="130"/>
      <c r="G9" s="30"/>
      <c r="H9" s="29"/>
      <c r="I9" s="30"/>
      <c r="K9" s="33"/>
      <c r="L9" s="33"/>
      <c r="N9" s="34"/>
    </row>
    <row r="10" spans="1:14" s="11" customFormat="1" ht="51">
      <c r="A10" s="26" t="s">
        <v>7</v>
      </c>
      <c r="B10" s="159" t="s">
        <v>146</v>
      </c>
      <c r="C10" s="25" t="s">
        <v>8</v>
      </c>
      <c r="D10" s="25">
        <v>65</v>
      </c>
      <c r="E10" s="32" t="s">
        <v>4</v>
      </c>
      <c r="F10" s="130"/>
      <c r="G10" s="30"/>
      <c r="H10" s="29"/>
      <c r="I10" s="30">
        <f>D10*G10</f>
        <v>0</v>
      </c>
      <c r="K10" s="33"/>
      <c r="L10" s="33"/>
      <c r="N10" s="34"/>
    </row>
    <row r="11" spans="1:14" s="11" customFormat="1" ht="12.75">
      <c r="A11" s="26"/>
      <c r="B11" s="31"/>
      <c r="C11" s="25"/>
      <c r="D11" s="25"/>
      <c r="E11" s="32"/>
      <c r="F11" s="131"/>
      <c r="G11" s="30"/>
      <c r="H11" s="29"/>
      <c r="I11" s="30"/>
      <c r="K11" s="33"/>
      <c r="L11" s="33"/>
      <c r="N11" s="34"/>
    </row>
    <row r="12" spans="1:14" s="11" customFormat="1" ht="12.75">
      <c r="A12" s="26"/>
      <c r="B12" s="36" t="str">
        <f>B4</f>
        <v>1. PRIPREMNI RADOVI</v>
      </c>
      <c r="C12" s="36"/>
      <c r="D12" s="36"/>
      <c r="E12" s="36"/>
      <c r="F12" s="131"/>
      <c r="G12" s="37"/>
      <c r="H12" s="38" t="s">
        <v>9</v>
      </c>
      <c r="I12" s="39">
        <f>SUM(I6:I11)</f>
        <v>0</v>
      </c>
      <c r="K12" s="40"/>
      <c r="L12" s="40"/>
      <c r="N12" s="41"/>
    </row>
    <row r="13" spans="1:14" s="11" customFormat="1" ht="12.75">
      <c r="A13" s="26"/>
      <c r="B13" s="27"/>
      <c r="C13" s="28"/>
      <c r="D13" s="25"/>
      <c r="E13" s="32"/>
      <c r="F13" s="130"/>
      <c r="G13" s="30"/>
      <c r="H13" s="42"/>
      <c r="I13" s="30"/>
      <c r="K13" s="33"/>
      <c r="L13" s="33"/>
      <c r="N13" s="34"/>
    </row>
    <row r="14" spans="1:14" s="11" customFormat="1" ht="12.75">
      <c r="A14" s="26"/>
      <c r="B14" s="27"/>
      <c r="C14" s="28"/>
      <c r="D14" s="25"/>
      <c r="E14" s="32"/>
      <c r="F14" s="130"/>
      <c r="G14" s="30"/>
      <c r="H14" s="42"/>
      <c r="I14" s="30"/>
      <c r="K14" s="33"/>
      <c r="L14" s="33"/>
      <c r="N14" s="34"/>
    </row>
    <row r="15" spans="1:14" s="11" customFormat="1" ht="15.75" customHeight="1">
      <c r="A15" s="43" t="s">
        <v>10</v>
      </c>
      <c r="B15" s="44"/>
      <c r="C15" s="44"/>
      <c r="D15" s="44"/>
      <c r="E15" s="44"/>
      <c r="F15" s="130"/>
      <c r="G15" s="45"/>
      <c r="H15" s="45"/>
      <c r="I15" s="46"/>
      <c r="K15" s="47"/>
      <c r="L15" s="47"/>
      <c r="N15" s="48"/>
    </row>
    <row r="16" spans="1:14" s="11" customFormat="1" ht="12.75">
      <c r="A16" s="49"/>
      <c r="B16" s="50"/>
      <c r="C16" s="28"/>
      <c r="D16" s="25"/>
      <c r="F16" s="130"/>
      <c r="G16" s="30"/>
      <c r="H16" s="51"/>
      <c r="I16" s="46"/>
      <c r="K16" s="47"/>
      <c r="L16" s="47"/>
      <c r="N16" s="48"/>
    </row>
    <row r="17" spans="1:14" s="11" customFormat="1" ht="89.25">
      <c r="A17" s="26" t="s">
        <v>1</v>
      </c>
      <c r="B17" s="31" t="s">
        <v>11</v>
      </c>
      <c r="C17" s="25" t="s">
        <v>8</v>
      </c>
      <c r="D17" s="25">
        <v>65</v>
      </c>
      <c r="E17" s="32" t="s">
        <v>4</v>
      </c>
      <c r="F17" s="130"/>
      <c r="G17" s="30"/>
      <c r="H17" s="42"/>
      <c r="I17" s="30">
        <f>D17*G17</f>
        <v>0</v>
      </c>
      <c r="K17" s="52"/>
      <c r="L17" s="25"/>
    </row>
    <row r="18" spans="1:14" s="11" customFormat="1" ht="12.75">
      <c r="A18" s="26"/>
      <c r="B18" s="27"/>
      <c r="C18" s="28"/>
      <c r="D18" s="25"/>
      <c r="F18" s="130"/>
      <c r="G18" s="30"/>
      <c r="H18" s="29"/>
      <c r="I18" s="30"/>
      <c r="K18" s="52"/>
      <c r="L18" s="25"/>
    </row>
    <row r="19" spans="1:14" s="11" customFormat="1" ht="76.5">
      <c r="A19" s="26" t="s">
        <v>5</v>
      </c>
      <c r="B19" s="31" t="s">
        <v>12</v>
      </c>
      <c r="C19" s="25" t="s">
        <v>13</v>
      </c>
      <c r="D19" s="53">
        <v>7.8</v>
      </c>
      <c r="E19" s="32" t="s">
        <v>4</v>
      </c>
      <c r="F19" s="130"/>
      <c r="G19" s="30"/>
      <c r="H19" s="42"/>
      <c r="I19" s="30">
        <f>D19*G19</f>
        <v>0</v>
      </c>
      <c r="K19" s="54"/>
      <c r="L19" s="33"/>
      <c r="N19" s="34"/>
    </row>
    <row r="20" spans="1:14" s="11" customFormat="1" ht="12.75">
      <c r="A20" s="26"/>
      <c r="B20" s="27"/>
      <c r="C20" s="25"/>
      <c r="D20" s="25"/>
      <c r="E20" s="32"/>
      <c r="F20" s="130"/>
      <c r="G20" s="30"/>
      <c r="H20" s="42"/>
      <c r="I20" s="30"/>
      <c r="K20" s="54"/>
      <c r="L20" s="33"/>
      <c r="N20" s="34"/>
    </row>
    <row r="21" spans="1:14" s="11" customFormat="1" ht="51">
      <c r="A21" s="26" t="s">
        <v>7</v>
      </c>
      <c r="B21" s="31" t="s">
        <v>14</v>
      </c>
      <c r="C21" s="25" t="s">
        <v>13</v>
      </c>
      <c r="D21" s="25">
        <v>5.2</v>
      </c>
      <c r="E21" s="32" t="s">
        <v>4</v>
      </c>
      <c r="F21" s="130"/>
      <c r="G21" s="30"/>
      <c r="H21" s="42"/>
      <c r="I21" s="30">
        <f>D21*G21</f>
        <v>0</v>
      </c>
      <c r="K21" s="54"/>
      <c r="L21" s="33"/>
      <c r="N21" s="34"/>
    </row>
    <row r="22" spans="1:14" s="11" customFormat="1" ht="12.75">
      <c r="A22" s="26"/>
      <c r="B22" s="31"/>
      <c r="C22" s="25"/>
      <c r="D22" s="25"/>
      <c r="E22" s="32"/>
      <c r="F22" s="130"/>
      <c r="G22" s="30"/>
      <c r="H22" s="42"/>
      <c r="I22" s="30"/>
      <c r="K22" s="54"/>
      <c r="L22" s="33"/>
      <c r="N22" s="34"/>
    </row>
    <row r="23" spans="1:14" s="11" customFormat="1" ht="51">
      <c r="A23" s="26" t="s">
        <v>15</v>
      </c>
      <c r="B23" s="31" t="s">
        <v>16</v>
      </c>
      <c r="C23" s="25" t="s">
        <v>13</v>
      </c>
      <c r="D23" s="25">
        <v>13</v>
      </c>
      <c r="E23" s="32" t="s">
        <v>4</v>
      </c>
      <c r="F23" s="130"/>
      <c r="G23" s="30"/>
      <c r="H23" s="42"/>
      <c r="I23" s="30">
        <f>D23*G23</f>
        <v>0</v>
      </c>
      <c r="K23" s="54"/>
      <c r="L23" s="33"/>
      <c r="N23" s="34"/>
    </row>
    <row r="24" spans="1:14" s="11" customFormat="1" ht="12.75">
      <c r="A24" s="26"/>
      <c r="B24" s="31"/>
      <c r="C24" s="25"/>
      <c r="D24" s="25"/>
      <c r="E24" s="32"/>
      <c r="F24" s="129"/>
      <c r="G24" s="30"/>
      <c r="H24" s="42"/>
      <c r="I24" s="30"/>
      <c r="K24" s="54"/>
      <c r="L24" s="33"/>
      <c r="N24" s="34"/>
    </row>
    <row r="25" spans="1:14" s="11" customFormat="1" ht="25.5">
      <c r="A25" s="26" t="s">
        <v>17</v>
      </c>
      <c r="B25" s="31" t="s">
        <v>18</v>
      </c>
      <c r="C25" s="25" t="s">
        <v>19</v>
      </c>
      <c r="D25" s="55">
        <v>27</v>
      </c>
      <c r="E25" s="32" t="s">
        <v>4</v>
      </c>
      <c r="F25" s="130"/>
      <c r="G25" s="30"/>
      <c r="H25" s="30"/>
      <c r="I25" s="30">
        <f>D25*G25</f>
        <v>0</v>
      </c>
      <c r="K25" s="33"/>
      <c r="L25" s="33"/>
      <c r="N25" s="34"/>
    </row>
    <row r="26" spans="1:14" s="11" customFormat="1" ht="12.75">
      <c r="A26" s="26"/>
      <c r="B26" s="31"/>
      <c r="C26" s="25"/>
      <c r="D26" s="25"/>
      <c r="E26" s="32"/>
      <c r="F26" s="130"/>
      <c r="G26" s="30"/>
      <c r="H26" s="42"/>
      <c r="I26" s="30"/>
      <c r="J26" s="33"/>
      <c r="K26" s="33"/>
      <c r="M26" s="34"/>
    </row>
    <row r="27" spans="1:14" s="11" customFormat="1" ht="63.75">
      <c r="A27" s="26" t="s">
        <v>20</v>
      </c>
      <c r="B27" s="31" t="s">
        <v>145</v>
      </c>
      <c r="C27" s="25" t="s">
        <v>21</v>
      </c>
      <c r="D27" s="25">
        <v>2</v>
      </c>
      <c r="E27" s="32" t="s">
        <v>4</v>
      </c>
      <c r="F27" s="130"/>
      <c r="G27" s="30"/>
      <c r="H27" s="30"/>
      <c r="I27" s="30">
        <f>D27*G27</f>
        <v>0</v>
      </c>
      <c r="K27" s="54"/>
      <c r="L27" s="33"/>
      <c r="N27" s="34"/>
    </row>
    <row r="28" spans="1:14" s="11" customFormat="1" ht="12.75">
      <c r="A28" s="49"/>
      <c r="B28" s="50"/>
      <c r="C28" s="28"/>
      <c r="D28" s="25"/>
      <c r="F28" s="130"/>
      <c r="G28" s="30"/>
      <c r="H28" s="46"/>
      <c r="I28" s="46"/>
      <c r="K28" s="47"/>
      <c r="L28" s="33"/>
      <c r="N28" s="34"/>
    </row>
    <row r="29" spans="1:14" s="11" customFormat="1" ht="63.75">
      <c r="A29" s="26" t="s">
        <v>22</v>
      </c>
      <c r="B29" s="31" t="s">
        <v>25</v>
      </c>
      <c r="C29" s="25" t="s">
        <v>23</v>
      </c>
      <c r="D29" s="25">
        <v>1</v>
      </c>
      <c r="E29" s="32" t="s">
        <v>4</v>
      </c>
      <c r="F29" s="130"/>
      <c r="G29" s="30"/>
      <c r="H29" s="42"/>
      <c r="I29" s="30">
        <f>D29*G29</f>
        <v>0</v>
      </c>
      <c r="K29" s="54"/>
      <c r="L29" s="33"/>
      <c r="N29" s="34"/>
    </row>
    <row r="30" spans="1:14" s="11" customFormat="1" ht="12.75">
      <c r="A30" s="49"/>
      <c r="B30" s="50"/>
      <c r="C30" s="28"/>
      <c r="D30" s="25"/>
      <c r="F30" s="130"/>
      <c r="G30" s="30"/>
      <c r="H30" s="46"/>
      <c r="I30" s="46"/>
      <c r="K30" s="47"/>
      <c r="L30" s="33"/>
      <c r="N30" s="34"/>
    </row>
    <row r="31" spans="1:14" s="11" customFormat="1" ht="102">
      <c r="A31" s="26" t="s">
        <v>24</v>
      </c>
      <c r="B31" s="31" t="s">
        <v>27</v>
      </c>
      <c r="C31" s="25" t="s">
        <v>23</v>
      </c>
      <c r="D31" s="25">
        <v>3</v>
      </c>
      <c r="E31" s="32" t="s">
        <v>4</v>
      </c>
      <c r="F31" s="130"/>
      <c r="G31" s="30"/>
      <c r="H31" s="42"/>
      <c r="I31" s="30">
        <f>D31*G31</f>
        <v>0</v>
      </c>
      <c r="K31" s="54"/>
      <c r="L31" s="33"/>
      <c r="N31" s="34"/>
    </row>
    <row r="32" spans="1:14" s="11" customFormat="1" ht="12.75">
      <c r="A32" s="26"/>
      <c r="B32" s="31"/>
      <c r="C32" s="25"/>
      <c r="D32" s="25"/>
      <c r="E32" s="32"/>
      <c r="F32" s="130"/>
      <c r="G32" s="30"/>
      <c r="H32" s="42"/>
      <c r="I32" s="30"/>
      <c r="K32" s="54"/>
      <c r="L32" s="33"/>
      <c r="N32" s="34"/>
    </row>
    <row r="33" spans="1:14" s="11" customFormat="1" ht="38.25">
      <c r="A33" s="26" t="s">
        <v>26</v>
      </c>
      <c r="B33" s="31" t="s">
        <v>29</v>
      </c>
      <c r="C33" s="25"/>
      <c r="D33" s="25"/>
      <c r="E33" s="32"/>
      <c r="F33" s="130"/>
      <c r="G33" s="30"/>
      <c r="H33" s="42"/>
      <c r="I33" s="30"/>
      <c r="K33" s="54"/>
      <c r="L33" s="33"/>
      <c r="N33" s="34"/>
    </row>
    <row r="34" spans="1:14" s="11" customFormat="1" ht="12.75">
      <c r="A34" s="26"/>
      <c r="B34" s="31" t="s">
        <v>30</v>
      </c>
      <c r="C34" s="25"/>
      <c r="D34" s="25"/>
      <c r="E34" s="32"/>
      <c r="F34" s="130"/>
      <c r="G34" s="30"/>
      <c r="H34" s="42"/>
      <c r="I34" s="30"/>
      <c r="K34" s="54"/>
      <c r="L34" s="33"/>
      <c r="N34" s="34"/>
    </row>
    <row r="35" spans="1:14" s="11" customFormat="1" ht="12.75">
      <c r="A35" s="26"/>
      <c r="B35" s="31" t="s">
        <v>31</v>
      </c>
      <c r="C35" s="25"/>
      <c r="D35" s="25"/>
      <c r="E35" s="32"/>
      <c r="F35" s="130"/>
      <c r="G35" s="30"/>
      <c r="H35" s="42"/>
      <c r="I35" s="30"/>
      <c r="K35" s="54"/>
      <c r="L35" s="33"/>
      <c r="N35" s="34"/>
    </row>
    <row r="36" spans="1:14" s="11" customFormat="1" ht="51">
      <c r="A36" s="26"/>
      <c r="B36" s="31" t="s">
        <v>32</v>
      </c>
      <c r="C36" s="25" t="s">
        <v>23</v>
      </c>
      <c r="D36" s="25">
        <v>3</v>
      </c>
      <c r="E36" s="32" t="s">
        <v>4</v>
      </c>
      <c r="F36" s="130"/>
      <c r="G36" s="30"/>
      <c r="H36" s="42"/>
      <c r="I36" s="30">
        <f>D36*G36</f>
        <v>0</v>
      </c>
      <c r="K36" s="54"/>
      <c r="L36" s="33"/>
      <c r="N36" s="34"/>
    </row>
    <row r="37" spans="1:14" s="11" customFormat="1" ht="12.75">
      <c r="A37" s="26"/>
      <c r="B37" s="31"/>
      <c r="C37" s="25"/>
      <c r="D37" s="25"/>
      <c r="E37" s="32"/>
      <c r="F37" s="130"/>
      <c r="G37" s="30"/>
      <c r="H37" s="42"/>
      <c r="I37" s="30"/>
      <c r="K37" s="54"/>
      <c r="L37" s="33"/>
      <c r="N37" s="34"/>
    </row>
    <row r="38" spans="1:14" s="11" customFormat="1" ht="38.25">
      <c r="A38" s="26" t="s">
        <v>28</v>
      </c>
      <c r="B38" s="31" t="s">
        <v>34</v>
      </c>
      <c r="C38" s="25" t="s">
        <v>23</v>
      </c>
      <c r="D38" s="25">
        <v>3</v>
      </c>
      <c r="E38" s="32" t="s">
        <v>4</v>
      </c>
      <c r="F38" s="130"/>
      <c r="G38" s="30"/>
      <c r="H38" s="42"/>
      <c r="I38" s="30">
        <f>D38*G38</f>
        <v>0</v>
      </c>
      <c r="K38" s="54"/>
      <c r="L38" s="33"/>
      <c r="N38" s="34"/>
    </row>
    <row r="39" spans="1:14" s="11" customFormat="1" ht="12.75">
      <c r="A39" s="26"/>
      <c r="B39" s="31"/>
      <c r="C39" s="13"/>
      <c r="D39" s="13"/>
      <c r="E39" s="13"/>
      <c r="F39" s="130"/>
      <c r="G39" s="56"/>
      <c r="H39" s="56"/>
      <c r="I39" s="30"/>
      <c r="K39" s="54"/>
      <c r="L39" s="33"/>
      <c r="N39" s="34"/>
    </row>
    <row r="40" spans="1:14" s="11" customFormat="1" ht="25.5">
      <c r="A40" s="26" t="s">
        <v>33</v>
      </c>
      <c r="B40" s="31" t="s">
        <v>37</v>
      </c>
      <c r="C40" s="25" t="s">
        <v>8</v>
      </c>
      <c r="D40" s="25">
        <v>65</v>
      </c>
      <c r="E40" s="32" t="s">
        <v>4</v>
      </c>
      <c r="F40" s="130"/>
      <c r="G40" s="30"/>
      <c r="H40" s="42"/>
      <c r="I40" s="30">
        <f>D40*G40</f>
        <v>0</v>
      </c>
      <c r="K40" s="33"/>
      <c r="L40" s="33"/>
      <c r="N40" s="34"/>
    </row>
    <row r="41" spans="1:14">
      <c r="A41" s="156"/>
      <c r="B41" s="140"/>
      <c r="C41" s="158"/>
      <c r="D41" s="158"/>
      <c r="E41" s="158"/>
      <c r="F41" s="130"/>
      <c r="G41" s="157"/>
      <c r="H41" s="157"/>
      <c r="I41" s="151"/>
      <c r="J41" s="5"/>
      <c r="K41" s="5"/>
    </row>
    <row r="42" spans="1:14" s="11" customFormat="1" ht="12.75">
      <c r="A42" s="26"/>
      <c r="B42" s="62" t="str">
        <f>A15</f>
        <v>2. GRAĐEVINSKI RADOVI</v>
      </c>
      <c r="C42" s="62"/>
      <c r="D42" s="62"/>
      <c r="E42" s="62"/>
      <c r="F42" s="129"/>
      <c r="G42" s="63"/>
      <c r="H42" s="51" t="s">
        <v>9</v>
      </c>
      <c r="I42" s="46">
        <f>SUM(I17:I41)</f>
        <v>0</v>
      </c>
      <c r="K42" s="47"/>
      <c r="L42" s="47"/>
      <c r="N42" s="48"/>
    </row>
    <row r="43" spans="1:14" s="11" customFormat="1" ht="12.75">
      <c r="A43" s="26"/>
      <c r="B43" s="62"/>
      <c r="C43" s="62"/>
      <c r="D43" s="62"/>
      <c r="E43" s="62"/>
      <c r="F43" s="129"/>
      <c r="G43" s="63"/>
      <c r="H43" s="51"/>
      <c r="I43" s="46"/>
      <c r="K43" s="47"/>
      <c r="L43" s="47"/>
      <c r="N43" s="48"/>
    </row>
    <row r="44" spans="1:14" s="11" customFormat="1" ht="12.75">
      <c r="A44" s="26"/>
      <c r="B44" s="62"/>
      <c r="C44" s="62"/>
      <c r="D44" s="62"/>
      <c r="E44" s="62"/>
      <c r="F44" s="129"/>
      <c r="G44" s="63"/>
      <c r="H44" s="51"/>
      <c r="I44" s="46"/>
      <c r="K44" s="47"/>
      <c r="L44" s="47"/>
      <c r="N44" s="48"/>
    </row>
    <row r="45" spans="1:14" s="11" customFormat="1" ht="15.75" customHeight="1">
      <c r="A45" s="43" t="s">
        <v>38</v>
      </c>
      <c r="B45" s="44"/>
      <c r="C45" s="44"/>
      <c r="D45" s="44"/>
      <c r="E45" s="44"/>
      <c r="F45" s="132"/>
      <c r="G45" s="45"/>
      <c r="H45" s="45"/>
      <c r="I45" s="30"/>
      <c r="K45" s="25"/>
      <c r="L45" s="25"/>
    </row>
    <row r="46" spans="1:14" s="11" customFormat="1" ht="12.75">
      <c r="A46" s="49"/>
      <c r="B46" s="27"/>
      <c r="C46" s="28"/>
      <c r="D46" s="25"/>
      <c r="F46" s="130"/>
      <c r="G46" s="30"/>
      <c r="H46" s="29"/>
      <c r="I46" s="30"/>
      <c r="K46" s="25"/>
      <c r="L46" s="25"/>
    </row>
    <row r="47" spans="1:14" s="11" customFormat="1" ht="12.75">
      <c r="A47" s="26" t="s">
        <v>1</v>
      </c>
      <c r="B47" s="31" t="s">
        <v>39</v>
      </c>
      <c r="C47" s="28"/>
      <c r="D47" s="25"/>
      <c r="F47" s="130"/>
      <c r="G47" s="30"/>
      <c r="H47" s="29"/>
      <c r="I47" s="64"/>
      <c r="K47" s="33"/>
      <c r="L47" s="33"/>
      <c r="N47" s="34"/>
    </row>
    <row r="48" spans="1:14" s="11" customFormat="1" ht="12.75">
      <c r="A48" s="26"/>
      <c r="B48" s="31" t="s">
        <v>40</v>
      </c>
      <c r="C48" s="25" t="s">
        <v>8</v>
      </c>
      <c r="D48" s="25">
        <v>78</v>
      </c>
      <c r="E48" s="32" t="s">
        <v>4</v>
      </c>
      <c r="F48" s="130"/>
      <c r="G48" s="30"/>
      <c r="H48" s="29"/>
      <c r="I48" s="30">
        <f>D48*G48</f>
        <v>0</v>
      </c>
      <c r="K48" s="33"/>
      <c r="L48" s="33"/>
      <c r="N48" s="34"/>
    </row>
    <row r="49" spans="1:14" s="11" customFormat="1" ht="12.75">
      <c r="A49" s="26"/>
      <c r="B49" s="31" t="s">
        <v>41</v>
      </c>
      <c r="C49" s="25" t="s">
        <v>8</v>
      </c>
      <c r="D49" s="25">
        <v>10</v>
      </c>
      <c r="E49" s="32" t="s">
        <v>4</v>
      </c>
      <c r="F49" s="130"/>
      <c r="G49" s="30"/>
      <c r="H49" s="29"/>
      <c r="I49" s="30">
        <f>D49*G49</f>
        <v>0</v>
      </c>
      <c r="K49" s="33"/>
      <c r="L49" s="33"/>
      <c r="N49" s="34"/>
    </row>
    <row r="50" spans="1:14" s="11" customFormat="1" ht="12.75">
      <c r="A50" s="26"/>
      <c r="B50" s="31"/>
      <c r="C50" s="25"/>
      <c r="D50" s="25"/>
      <c r="E50" s="32"/>
      <c r="F50" s="130"/>
      <c r="G50" s="30"/>
      <c r="H50" s="29"/>
      <c r="I50" s="30"/>
      <c r="K50" s="33"/>
      <c r="L50" s="33"/>
      <c r="N50" s="34"/>
    </row>
    <row r="51" spans="1:14" s="11" customFormat="1" ht="38.25">
      <c r="A51" s="26" t="s">
        <v>5</v>
      </c>
      <c r="B51" s="31" t="s">
        <v>148</v>
      </c>
      <c r="C51" s="25" t="s">
        <v>8</v>
      </c>
      <c r="D51" s="25">
        <v>88</v>
      </c>
      <c r="E51" s="32" t="s">
        <v>4</v>
      </c>
      <c r="F51" s="130"/>
      <c r="G51" s="30"/>
      <c r="H51" s="29"/>
      <c r="I51" s="30">
        <f>D51*G51</f>
        <v>0</v>
      </c>
      <c r="K51" s="33"/>
      <c r="L51" s="33"/>
      <c r="N51" s="34"/>
    </row>
    <row r="52" spans="1:14" s="11" customFormat="1" ht="12.75">
      <c r="A52" s="26"/>
      <c r="B52" s="31"/>
      <c r="C52" s="25"/>
      <c r="D52" s="25"/>
      <c r="E52" s="32"/>
      <c r="F52" s="130"/>
      <c r="G52" s="30"/>
      <c r="H52" s="29"/>
      <c r="I52" s="30"/>
      <c r="K52" s="33"/>
      <c r="L52" s="33"/>
      <c r="N52" s="34"/>
    </row>
    <row r="53" spans="1:14" s="11" customFormat="1" ht="25.5">
      <c r="A53" s="26" t="s">
        <v>7</v>
      </c>
      <c r="B53" s="31" t="s">
        <v>42</v>
      </c>
      <c r="C53" s="25" t="s">
        <v>8</v>
      </c>
      <c r="D53" s="25">
        <v>80</v>
      </c>
      <c r="E53" s="32" t="s">
        <v>4</v>
      </c>
      <c r="F53" s="130"/>
      <c r="G53" s="30"/>
      <c r="H53" s="29"/>
      <c r="I53" s="30">
        <f>D53*G53</f>
        <v>0</v>
      </c>
      <c r="K53" s="33"/>
      <c r="L53" s="33"/>
      <c r="N53" s="34"/>
    </row>
    <row r="54" spans="1:14" s="11" customFormat="1" ht="12.75">
      <c r="A54" s="26"/>
      <c r="B54" s="31"/>
      <c r="C54" s="25"/>
      <c r="D54" s="25"/>
      <c r="E54" s="32"/>
      <c r="F54" s="130"/>
      <c r="G54" s="30"/>
      <c r="H54" s="29"/>
      <c r="I54" s="30"/>
      <c r="K54" s="33"/>
      <c r="L54" s="33"/>
      <c r="N54" s="34"/>
    </row>
    <row r="55" spans="1:14" s="11" customFormat="1" ht="63.75">
      <c r="A55" s="26" t="s">
        <v>15</v>
      </c>
      <c r="B55" s="31" t="s">
        <v>43</v>
      </c>
      <c r="C55" s="25" t="s">
        <v>8</v>
      </c>
      <c r="D55" s="25">
        <v>65</v>
      </c>
      <c r="E55" s="32" t="s">
        <v>4</v>
      </c>
      <c r="F55" s="130"/>
      <c r="G55" s="30"/>
      <c r="H55" s="42"/>
      <c r="I55" s="30">
        <f>D55*G55</f>
        <v>0</v>
      </c>
      <c r="K55" s="54"/>
      <c r="L55" s="33"/>
      <c r="N55" s="34"/>
    </row>
    <row r="56" spans="1:14" s="11" customFormat="1" ht="12.75">
      <c r="A56" s="26"/>
      <c r="B56" s="31"/>
      <c r="C56" s="25"/>
      <c r="D56" s="25"/>
      <c r="E56" s="32"/>
      <c r="F56" s="130"/>
      <c r="G56" s="30"/>
      <c r="H56" s="42"/>
      <c r="I56" s="30"/>
      <c r="K56" s="54"/>
      <c r="L56" s="33"/>
      <c r="N56" s="34"/>
    </row>
    <row r="57" spans="1:14" s="11" customFormat="1" ht="51">
      <c r="A57" s="26" t="s">
        <v>17</v>
      </c>
      <c r="B57" s="31" t="s">
        <v>44</v>
      </c>
      <c r="C57" s="25" t="s">
        <v>45</v>
      </c>
      <c r="D57" s="25">
        <v>3</v>
      </c>
      <c r="E57" s="32" t="s">
        <v>4</v>
      </c>
      <c r="F57" s="130"/>
      <c r="G57" s="30"/>
      <c r="H57" s="29"/>
      <c r="I57" s="30">
        <f>D57*G57</f>
        <v>0</v>
      </c>
      <c r="K57" s="33"/>
      <c r="L57" s="33"/>
      <c r="N57" s="34"/>
    </row>
    <row r="58" spans="1:14" s="11" customFormat="1" ht="12.75">
      <c r="A58" s="26"/>
      <c r="B58" s="31"/>
      <c r="C58" s="25"/>
      <c r="D58" s="25"/>
      <c r="E58" s="32"/>
      <c r="F58" s="130"/>
      <c r="G58" s="30"/>
      <c r="H58" s="29"/>
      <c r="I58" s="30"/>
      <c r="K58" s="33"/>
      <c r="L58" s="33"/>
      <c r="N58" s="34"/>
    </row>
    <row r="59" spans="1:14" s="11" customFormat="1" ht="51">
      <c r="A59" s="26" t="s">
        <v>20</v>
      </c>
      <c r="B59" s="31" t="s">
        <v>46</v>
      </c>
      <c r="C59" s="25" t="s">
        <v>8</v>
      </c>
      <c r="D59" s="25">
        <v>12</v>
      </c>
      <c r="E59" s="32" t="s">
        <v>4</v>
      </c>
      <c r="F59" s="130"/>
      <c r="G59" s="30"/>
      <c r="H59" s="29"/>
      <c r="I59" s="30">
        <f>D59*G59</f>
        <v>0</v>
      </c>
      <c r="K59" s="33"/>
      <c r="L59" s="33"/>
      <c r="N59" s="34"/>
    </row>
    <row r="60" spans="1:14" s="11" customFormat="1" ht="12.75">
      <c r="A60" s="26"/>
      <c r="B60" s="31"/>
      <c r="C60" s="25"/>
      <c r="D60" s="25"/>
      <c r="E60" s="32"/>
      <c r="F60" s="130"/>
      <c r="G60" s="30"/>
      <c r="H60" s="29"/>
      <c r="I60" s="30"/>
      <c r="K60" s="33"/>
      <c r="L60" s="33"/>
      <c r="N60" s="34"/>
    </row>
    <row r="61" spans="1:14" s="11" customFormat="1" ht="51">
      <c r="A61" s="26" t="s">
        <v>22</v>
      </c>
      <c r="B61" s="31" t="s">
        <v>143</v>
      </c>
      <c r="C61" s="25" t="s">
        <v>23</v>
      </c>
      <c r="D61" s="25">
        <v>3</v>
      </c>
      <c r="E61" s="32" t="s">
        <v>4</v>
      </c>
      <c r="F61" s="130"/>
      <c r="G61" s="30"/>
      <c r="H61" s="29"/>
      <c r="I61" s="30">
        <f>D61*G61</f>
        <v>0</v>
      </c>
      <c r="J61" s="33"/>
      <c r="L61" s="33"/>
      <c r="N61" s="34"/>
    </row>
    <row r="62" spans="1:14" s="11" customFormat="1" ht="12.75">
      <c r="A62" s="26"/>
      <c r="B62" s="31"/>
      <c r="C62" s="25"/>
      <c r="D62" s="25"/>
      <c r="E62" s="32"/>
      <c r="F62" s="130"/>
      <c r="G62" s="30"/>
      <c r="H62" s="29"/>
      <c r="I62" s="30"/>
      <c r="K62" s="33"/>
      <c r="L62" s="33"/>
      <c r="N62" s="34"/>
    </row>
    <row r="63" spans="1:14" ht="229.5">
      <c r="A63" s="156" t="s">
        <v>24</v>
      </c>
      <c r="B63" s="140" t="s">
        <v>142</v>
      </c>
      <c r="C63" s="155" t="s">
        <v>45</v>
      </c>
      <c r="D63" s="155">
        <v>3</v>
      </c>
      <c r="E63" s="153" t="s">
        <v>4</v>
      </c>
      <c r="F63" s="130"/>
      <c r="G63" s="133"/>
      <c r="H63" s="152"/>
      <c r="I63" s="151">
        <f>D63*G63</f>
        <v>0</v>
      </c>
      <c r="J63" s="5"/>
      <c r="K63" s="5"/>
    </row>
    <row r="64" spans="1:14">
      <c r="A64" s="156"/>
      <c r="B64" s="140"/>
      <c r="C64" s="155"/>
      <c r="D64" s="154"/>
      <c r="E64" s="153"/>
      <c r="F64" s="130"/>
      <c r="G64" s="151"/>
      <c r="H64" s="152"/>
      <c r="I64" s="151"/>
      <c r="J64" s="5"/>
      <c r="K64" s="5"/>
    </row>
    <row r="65" spans="1:14" s="11" customFormat="1" ht="51">
      <c r="A65" s="26" t="s">
        <v>26</v>
      </c>
      <c r="B65" s="31" t="s">
        <v>47</v>
      </c>
      <c r="C65" s="25" t="s">
        <v>45</v>
      </c>
      <c r="D65" s="25">
        <v>3</v>
      </c>
      <c r="E65" s="32" t="s">
        <v>4</v>
      </c>
      <c r="F65" s="130"/>
      <c r="G65" s="30"/>
      <c r="H65" s="29"/>
      <c r="I65" s="30">
        <f>D65*G65</f>
        <v>0</v>
      </c>
      <c r="K65" s="33"/>
      <c r="L65" s="33"/>
      <c r="N65" s="34"/>
    </row>
    <row r="66" spans="1:14" s="11" customFormat="1" ht="12.75">
      <c r="A66" s="26"/>
      <c r="B66" s="31"/>
      <c r="C66" s="25"/>
      <c r="D66" s="25"/>
      <c r="E66" s="32"/>
      <c r="F66" s="128"/>
      <c r="G66" s="30"/>
      <c r="H66" s="29"/>
      <c r="I66" s="30"/>
      <c r="K66" s="33"/>
      <c r="L66" s="33"/>
      <c r="N66" s="34"/>
    </row>
    <row r="67" spans="1:14" s="11" customFormat="1" ht="38.25">
      <c r="A67" s="26" t="s">
        <v>28</v>
      </c>
      <c r="B67" s="31" t="s">
        <v>48</v>
      </c>
      <c r="C67" s="25"/>
      <c r="D67" s="25"/>
      <c r="E67" s="32"/>
      <c r="F67" s="128"/>
      <c r="G67" s="30"/>
      <c r="H67" s="42"/>
      <c r="I67" s="30"/>
      <c r="K67" s="52"/>
      <c r="L67" s="25"/>
    </row>
    <row r="68" spans="1:14" s="11" customFormat="1" ht="12.75">
      <c r="A68" s="26"/>
      <c r="B68" s="68" t="s">
        <v>49</v>
      </c>
      <c r="C68" s="68"/>
      <c r="D68" s="68"/>
      <c r="E68" s="68"/>
      <c r="F68" s="128"/>
      <c r="G68" s="69"/>
      <c r="H68" s="42"/>
      <c r="I68" s="30"/>
      <c r="K68" s="25"/>
      <c r="L68" s="25"/>
    </row>
    <row r="69" spans="1:14" s="11" customFormat="1" ht="12.75">
      <c r="A69" s="26"/>
      <c r="B69" s="68" t="s">
        <v>50</v>
      </c>
      <c r="C69" s="68"/>
      <c r="D69" s="68"/>
      <c r="E69" s="68"/>
      <c r="F69" s="128"/>
      <c r="G69" s="69"/>
      <c r="H69" s="42"/>
      <c r="I69" s="30"/>
      <c r="K69" s="25"/>
      <c r="L69" s="25"/>
    </row>
    <row r="70" spans="1:14" s="11" customFormat="1" ht="12.75">
      <c r="A70" s="26"/>
      <c r="B70" s="68" t="s">
        <v>51</v>
      </c>
      <c r="C70" s="68"/>
      <c r="D70" s="68"/>
      <c r="E70" s="68"/>
      <c r="F70" s="128"/>
      <c r="G70" s="69"/>
      <c r="H70" s="42"/>
      <c r="I70" s="30"/>
      <c r="K70" s="25"/>
      <c r="L70" s="25"/>
    </row>
    <row r="71" spans="1:14" s="11" customFormat="1" ht="12.75">
      <c r="A71" s="26"/>
      <c r="B71" s="68" t="s">
        <v>52</v>
      </c>
      <c r="C71" s="68"/>
      <c r="D71" s="68"/>
      <c r="E71" s="68"/>
      <c r="F71" s="130"/>
      <c r="G71" s="69"/>
      <c r="H71" s="42"/>
      <c r="I71" s="30"/>
      <c r="K71" s="25"/>
      <c r="L71" s="25"/>
    </row>
    <row r="72" spans="1:14" s="11" customFormat="1" ht="12.75">
      <c r="A72" s="26"/>
      <c r="B72" s="68" t="s">
        <v>53</v>
      </c>
      <c r="C72" s="68"/>
      <c r="D72" s="68"/>
      <c r="E72" s="68"/>
      <c r="F72" s="130"/>
      <c r="G72" s="69"/>
      <c r="H72" s="29"/>
      <c r="I72" s="30"/>
      <c r="K72" s="25"/>
      <c r="L72" s="25"/>
    </row>
    <row r="73" spans="1:14" s="11" customFormat="1" ht="12.75">
      <c r="A73" s="26"/>
      <c r="B73" s="68" t="s">
        <v>54</v>
      </c>
      <c r="C73" s="25" t="s">
        <v>45</v>
      </c>
      <c r="D73" s="25">
        <v>1</v>
      </c>
      <c r="E73" s="32" t="s">
        <v>4</v>
      </c>
      <c r="F73" s="130"/>
      <c r="G73" s="30"/>
      <c r="H73" s="42"/>
      <c r="I73" s="30">
        <f>D73*G73</f>
        <v>0</v>
      </c>
      <c r="K73" s="25"/>
      <c r="L73" s="25"/>
    </row>
    <row r="74" spans="1:14" s="11" customFormat="1" ht="12.75">
      <c r="A74" s="26"/>
      <c r="B74" s="27"/>
      <c r="C74" s="28"/>
      <c r="D74" s="25"/>
      <c r="F74" s="130"/>
      <c r="G74" s="30"/>
      <c r="H74" s="29"/>
      <c r="I74" s="30"/>
      <c r="K74" s="25"/>
      <c r="L74" s="25"/>
    </row>
    <row r="75" spans="1:14" s="11" customFormat="1" ht="38.25">
      <c r="A75" s="26" t="s">
        <v>33</v>
      </c>
      <c r="B75" s="31" t="s">
        <v>55</v>
      </c>
      <c r="C75" s="25" t="s">
        <v>56</v>
      </c>
      <c r="D75" s="25">
        <v>1</v>
      </c>
      <c r="E75" s="32" t="s">
        <v>4</v>
      </c>
      <c r="F75" s="128"/>
      <c r="G75" s="30"/>
      <c r="H75" s="42"/>
      <c r="I75" s="30">
        <f>D75*G75</f>
        <v>0</v>
      </c>
      <c r="K75" s="25"/>
      <c r="L75" s="25"/>
    </row>
    <row r="76" spans="1:14" s="11" customFormat="1" ht="15">
      <c r="A76" s="26"/>
      <c r="B76" s="31"/>
      <c r="C76" s="13"/>
      <c r="D76" s="13"/>
      <c r="E76" s="13"/>
      <c r="F76" s="132"/>
      <c r="G76" s="56"/>
      <c r="H76" s="56"/>
      <c r="I76" s="30"/>
      <c r="K76" s="54"/>
      <c r="L76" s="33"/>
      <c r="N76" s="34"/>
    </row>
    <row r="77" spans="1:14" s="11" customFormat="1" ht="12.75">
      <c r="A77" s="26"/>
      <c r="B77" s="62" t="str">
        <f>A45</f>
        <v>3. ELEKTROINSTALACIJA JAVNE RASVJETE</v>
      </c>
      <c r="C77" s="62"/>
      <c r="D77" s="62"/>
      <c r="E77" s="62"/>
      <c r="F77" s="130"/>
      <c r="G77" s="63"/>
      <c r="H77" s="51" t="s">
        <v>9</v>
      </c>
      <c r="I77" s="46">
        <f>SUM(I46:I76)</f>
        <v>0</v>
      </c>
      <c r="K77" s="47"/>
      <c r="L77" s="47"/>
      <c r="N77" s="48"/>
    </row>
    <row r="78" spans="1:14" s="11" customFormat="1" ht="12.75">
      <c r="A78" s="26"/>
      <c r="B78" s="62"/>
      <c r="C78" s="62"/>
      <c r="D78" s="62"/>
      <c r="E78" s="62"/>
      <c r="F78" s="130"/>
      <c r="G78" s="63"/>
      <c r="H78" s="51"/>
      <c r="I78" s="46"/>
      <c r="K78" s="47"/>
      <c r="L78" s="47"/>
      <c r="N78" s="48"/>
    </row>
    <row r="79" spans="1:14" s="11" customFormat="1" ht="12.75">
      <c r="A79" s="26"/>
      <c r="B79" s="62"/>
      <c r="C79" s="62"/>
      <c r="D79" s="62"/>
      <c r="E79" s="62"/>
      <c r="F79" s="130"/>
      <c r="G79" s="63"/>
      <c r="H79" s="51"/>
      <c r="I79" s="46"/>
      <c r="K79" s="47"/>
      <c r="L79" s="47"/>
      <c r="N79" s="48"/>
    </row>
    <row r="80" spans="1:14" s="11" customFormat="1" ht="12.75">
      <c r="A80" s="26"/>
      <c r="B80" s="62"/>
      <c r="C80" s="62"/>
      <c r="D80" s="62"/>
      <c r="E80" s="62"/>
      <c r="F80" s="130"/>
      <c r="G80" s="63"/>
      <c r="H80" s="51"/>
      <c r="I80" s="46"/>
      <c r="K80" s="47"/>
      <c r="L80" s="47"/>
      <c r="N80" s="48"/>
    </row>
    <row r="81" spans="1:14" s="11" customFormat="1" ht="12.75">
      <c r="A81" s="26"/>
      <c r="B81" s="62"/>
      <c r="C81" s="62"/>
      <c r="D81" s="62"/>
      <c r="E81" s="62"/>
      <c r="F81" s="130"/>
      <c r="G81" s="63"/>
      <c r="H81" s="51"/>
      <c r="I81" s="46"/>
      <c r="K81" s="47"/>
      <c r="L81" s="47"/>
      <c r="N81" s="48"/>
    </row>
    <row r="82" spans="1:14" s="11" customFormat="1" ht="12.75">
      <c r="A82" s="26"/>
      <c r="B82" s="62"/>
      <c r="C82" s="62"/>
      <c r="D82" s="62"/>
      <c r="E82" s="62"/>
      <c r="F82" s="130"/>
      <c r="G82" s="63"/>
      <c r="H82" s="51"/>
      <c r="I82" s="46"/>
      <c r="K82" s="47"/>
      <c r="L82" s="47"/>
      <c r="N82" s="48"/>
    </row>
    <row r="83" spans="1:14" s="11" customFormat="1" ht="12.75">
      <c r="A83" s="26"/>
      <c r="B83" s="50"/>
      <c r="C83" s="50"/>
      <c r="D83" s="50"/>
      <c r="E83" s="50"/>
      <c r="F83" s="130"/>
      <c r="G83" s="70"/>
      <c r="H83" s="51"/>
      <c r="I83" s="46"/>
      <c r="K83" s="47"/>
      <c r="L83" s="47"/>
      <c r="N83" s="48"/>
    </row>
    <row r="84" spans="1:14" s="11" customFormat="1" ht="15.75" customHeight="1">
      <c r="A84" s="43" t="s">
        <v>57</v>
      </c>
      <c r="B84" s="44"/>
      <c r="C84" s="44"/>
      <c r="D84" s="44"/>
      <c r="E84" s="44"/>
      <c r="F84" s="130"/>
      <c r="G84" s="45"/>
      <c r="H84" s="45"/>
      <c r="I84" s="30"/>
      <c r="K84" s="25"/>
      <c r="L84" s="25"/>
    </row>
    <row r="85" spans="1:14" s="11" customFormat="1" ht="12.75">
      <c r="A85" s="26"/>
      <c r="B85" s="27"/>
      <c r="C85" s="28"/>
      <c r="D85" s="25"/>
      <c r="F85" s="130"/>
      <c r="G85" s="30"/>
      <c r="H85" s="29"/>
      <c r="I85" s="30"/>
      <c r="K85" s="25"/>
      <c r="L85" s="25"/>
    </row>
    <row r="86" spans="1:14" s="11" customFormat="1" ht="12.75">
      <c r="A86" s="27" t="str">
        <f>B4</f>
        <v>1. PRIPREMNI RADOVI</v>
      </c>
      <c r="B86" s="71"/>
      <c r="C86" s="71"/>
      <c r="D86" s="71"/>
      <c r="E86" s="71"/>
      <c r="F86" s="130"/>
      <c r="G86" s="72"/>
      <c r="H86" s="42" t="s">
        <v>9</v>
      </c>
      <c r="I86" s="30">
        <f>I12</f>
        <v>0</v>
      </c>
      <c r="K86" s="33"/>
      <c r="L86" s="33"/>
      <c r="N86" s="34"/>
    </row>
    <row r="87" spans="1:14" s="11" customFormat="1">
      <c r="A87" s="27"/>
      <c r="B87" s="27"/>
      <c r="C87" s="28"/>
      <c r="D87" s="25"/>
      <c r="F87" s="127"/>
      <c r="G87" s="30"/>
      <c r="H87" s="29"/>
      <c r="I87" s="30"/>
      <c r="K87" s="25"/>
      <c r="L87" s="25"/>
    </row>
    <row r="88" spans="1:14" s="11" customFormat="1">
      <c r="A88" s="27" t="str">
        <f>A15</f>
        <v>2. GRAĐEVINSKI RADOVI</v>
      </c>
      <c r="B88" s="71"/>
      <c r="C88" s="71"/>
      <c r="D88" s="71"/>
      <c r="E88" s="71"/>
      <c r="F88" s="127"/>
      <c r="G88" s="72"/>
      <c r="H88" s="42" t="s">
        <v>9</v>
      </c>
      <c r="I88" s="30">
        <f>I42</f>
        <v>0</v>
      </c>
      <c r="K88" s="33"/>
      <c r="L88" s="33"/>
      <c r="N88" s="34"/>
    </row>
    <row r="89" spans="1:14" s="11" customFormat="1">
      <c r="A89" s="27"/>
      <c r="B89" s="27"/>
      <c r="C89" s="28"/>
      <c r="D89" s="25"/>
      <c r="F89" s="127"/>
      <c r="G89" s="30"/>
      <c r="H89" s="42"/>
      <c r="I89" s="30"/>
      <c r="K89" s="33"/>
      <c r="L89" s="33"/>
      <c r="N89" s="34"/>
    </row>
    <row r="90" spans="1:14" s="11" customFormat="1">
      <c r="A90" s="27" t="str">
        <f>A45</f>
        <v>3. ELEKTROINSTALACIJA JAVNE RASVJETE</v>
      </c>
      <c r="B90" s="71"/>
      <c r="C90" s="71"/>
      <c r="D90" s="71"/>
      <c r="E90" s="71"/>
      <c r="F90" s="127"/>
      <c r="G90" s="72"/>
      <c r="H90" s="42" t="s">
        <v>9</v>
      </c>
      <c r="I90" s="30">
        <f>I77</f>
        <v>0</v>
      </c>
      <c r="K90" s="33"/>
      <c r="L90" s="33"/>
      <c r="N90" s="34"/>
    </row>
    <row r="91" spans="1:14" s="11" customFormat="1" ht="16.5" thickBot="1">
      <c r="A91" s="73"/>
      <c r="B91" s="73"/>
      <c r="C91" s="74"/>
      <c r="D91" s="75"/>
      <c r="E91" s="76"/>
      <c r="F91" s="135"/>
      <c r="G91" s="77"/>
      <c r="H91" s="78"/>
      <c r="I91" s="77"/>
      <c r="K91" s="25"/>
      <c r="L91" s="25"/>
    </row>
    <row r="92" spans="1:14" s="11" customFormat="1" ht="12.75">
      <c r="A92" s="26"/>
      <c r="B92" s="50" t="s">
        <v>58</v>
      </c>
      <c r="C92" s="110"/>
      <c r="D92" s="110"/>
      <c r="E92" s="110"/>
      <c r="F92" s="136"/>
      <c r="G92" s="46"/>
      <c r="H92" s="51" t="s">
        <v>9</v>
      </c>
      <c r="I92" s="46">
        <f>SUM(I86:I91)</f>
        <v>0</v>
      </c>
      <c r="K92" s="47"/>
      <c r="L92" s="47"/>
      <c r="N92" s="48"/>
    </row>
    <row r="93" spans="1:14" s="11" customFormat="1" ht="12.75">
      <c r="A93" s="12"/>
      <c r="B93" s="27"/>
      <c r="C93" s="110"/>
      <c r="D93" s="110"/>
      <c r="E93" s="110"/>
      <c r="F93" s="136"/>
      <c r="G93" s="30"/>
      <c r="H93" s="29"/>
      <c r="I93" s="64"/>
      <c r="K93" s="79"/>
      <c r="L93" s="79"/>
      <c r="N93" s="80"/>
    </row>
    <row r="94" spans="1:14" s="11" customFormat="1" ht="12.75">
      <c r="A94" s="12"/>
      <c r="B94" s="81" t="s">
        <v>59</v>
      </c>
      <c r="C94" s="110"/>
      <c r="D94" s="110"/>
      <c r="E94" s="110"/>
      <c r="F94" s="136"/>
      <c r="G94" s="82"/>
      <c r="H94" s="51" t="s">
        <v>9</v>
      </c>
      <c r="I94" s="46">
        <f>I92*G94</f>
        <v>0</v>
      </c>
      <c r="K94" s="79"/>
      <c r="L94" s="79"/>
      <c r="N94" s="80"/>
    </row>
    <row r="95" spans="1:14" s="11" customFormat="1" ht="12.75">
      <c r="A95" s="12"/>
      <c r="B95" s="81"/>
      <c r="C95" s="110"/>
      <c r="D95" s="110"/>
      <c r="E95" s="110"/>
      <c r="F95" s="136"/>
      <c r="G95" s="46"/>
      <c r="H95" s="51"/>
      <c r="I95" s="46"/>
      <c r="K95" s="79"/>
      <c r="L95" s="79"/>
      <c r="N95" s="80"/>
    </row>
    <row r="96" spans="1:14" s="11" customFormat="1" ht="12.75">
      <c r="A96" s="12"/>
      <c r="B96" s="50" t="s">
        <v>58</v>
      </c>
      <c r="C96" s="110"/>
      <c r="D96" s="110"/>
      <c r="E96" s="110"/>
      <c r="F96" s="136"/>
      <c r="G96" s="46"/>
      <c r="H96" s="51" t="s">
        <v>9</v>
      </c>
      <c r="I96" s="46">
        <f>I92+I94</f>
        <v>0</v>
      </c>
      <c r="K96" s="79"/>
      <c r="L96" s="79"/>
      <c r="N96" s="80"/>
    </row>
    <row r="97" spans="3:6" s="5" customFormat="1">
      <c r="C97" s="110"/>
      <c r="D97" s="110"/>
      <c r="E97" s="110"/>
      <c r="F97" s="136"/>
    </row>
  </sheetData>
  <pageMargins left="0.70000000000000007" right="0.70000000000000007" top="0.75" bottom="0.75" header="0.30000000000000004" footer="0.30000000000000004"/>
  <pageSetup paperSize="9" scale="83"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NASLOVNA</vt:lpstr>
      <vt:lpstr>A)_BUROLI</vt:lpstr>
      <vt:lpstr>B)_JURCANIJA</vt:lpstr>
      <vt:lpstr>C)_PARKIRALIŠTE</vt:lpstr>
      <vt:lpstr>D)_GROBLJE</vt:lpstr>
      <vt:lpstr>E)_TRKUSI</vt:lpstr>
      <vt:lpstr>F)_BIBALI</vt:lpstr>
      <vt:lpstr>JR KRUJ_1276-1</vt:lpstr>
      <vt:lpstr>JR KRUJ_1276-66</vt:lpstr>
      <vt:lpstr>REKAPITULACIJA</vt:lpstr>
      <vt:lpstr>'A)_BUROLI'!Print_Area</vt:lpstr>
      <vt:lpstr>'B)_JURCANIJA'!Print_Area</vt:lpstr>
      <vt:lpstr>'C)_PARKIRALIŠTE'!Print_Area</vt:lpstr>
      <vt:lpstr>'D)_GROBLJE'!Print_Area</vt:lpstr>
      <vt:lpstr>'E)_TRKUSI'!Print_Area</vt:lpstr>
      <vt:lpstr>'F)_BIBALI'!Print_Area</vt:lpstr>
      <vt:lpstr>'JR KRUJ_1276-1'!Print_Area</vt:lpstr>
      <vt:lpstr>'JR KRUJ_1276-66'!Print_Area</vt:lpstr>
      <vt:lpstr>NASLOVNA!Print_Area</vt:lpstr>
      <vt:lpstr>REKAPITULACIJA!Print_Area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 Ponjavic</dc:creator>
  <cp:lastModifiedBy>Korisnik</cp:lastModifiedBy>
  <cp:lastPrinted>2022-10-18T07:58:58Z</cp:lastPrinted>
  <dcterms:created xsi:type="dcterms:W3CDTF">2021-01-14T14:43:40Z</dcterms:created>
  <dcterms:modified xsi:type="dcterms:W3CDTF">2022-10-18T09:12:57Z</dcterms:modified>
</cp:coreProperties>
</file>