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auricio\Mauricio\NAPLATA-INVENTURA\Izvješće 2021\"/>
    </mc:Choice>
  </mc:AlternateContent>
  <xr:revisionPtr revIDLastSave="0" documentId="13_ncr:1_{332258BB-FF5F-48FE-9151-77401E5F076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  <sheet name="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G17" i="2"/>
  <c r="F17" i="2"/>
  <c r="F9" i="1"/>
</calcChain>
</file>

<file path=xl/sharedStrings.xml><?xml version="1.0" encoding="utf-8"?>
<sst xmlns="http://schemas.openxmlformats.org/spreadsheetml/2006/main" count="81" uniqueCount="57">
  <si>
    <t>GRAD BUJE - BUIE</t>
  </si>
  <si>
    <t>BUJE, ISTARSKA 2</t>
  </si>
  <si>
    <t>Naziv proračuna, proračunskog i izvanproračunskog korisnika</t>
  </si>
  <si>
    <t>OIB</t>
  </si>
  <si>
    <t>Adresa</t>
  </si>
  <si>
    <t>Red.
br.</t>
  </si>
  <si>
    <t>Vrsta 
ugovornog odnosa</t>
  </si>
  <si>
    <t>Naziv pravne / fizičke osobe</t>
  </si>
  <si>
    <t>vrijednost ugovornog odnosa IMOVINA</t>
  </si>
  <si>
    <t>vrijednost ugovornog odnosa 
OBVEZA</t>
  </si>
  <si>
    <t>napomena</t>
  </si>
  <si>
    <t>1.</t>
  </si>
  <si>
    <t>Ugovor o uređenju međusobnih odnosa – komunalni doprinos</t>
  </si>
  <si>
    <r>
      <rPr>
        <sz val="11"/>
        <rFont val="Times New Roman"/>
        <family val="1"/>
        <charset val="238"/>
      </rPr>
      <t xml:space="preserve">BROLEX d.o.o., Buje, Momjanska 2, OIB: </t>
    </r>
    <r>
      <rPr>
        <sz val="11"/>
        <color rgb="FF000000"/>
        <rFont val="Times New Roman"/>
        <family val="1"/>
        <charset val="238"/>
      </rPr>
      <t>99214387010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</si>
  <si>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</si>
  <si>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UKUPNO </t>
  </si>
  <si>
    <t>Datum:</t>
  </si>
  <si>
    <t>Odgovorna osoba</t>
  </si>
  <si>
    <t>Osoba za kontaktiranje:</t>
  </si>
  <si>
    <t>Mauricio Sinković</t>
  </si>
  <si>
    <t>(potpis)</t>
  </si>
  <si>
    <t>Telefon za kontakt:</t>
  </si>
  <si>
    <t>052 772 122</t>
  </si>
  <si>
    <t>_______________</t>
  </si>
  <si>
    <t>Odgovorna osoba:</t>
  </si>
  <si>
    <t>Fabrizio Vižintin</t>
  </si>
  <si>
    <t>M.P.</t>
  </si>
  <si>
    <t>Opis prirode spora</t>
  </si>
  <si>
    <t>procijenjena vrijednost financijskog učinka IMOVINA</t>
  </si>
  <si>
    <t>procijenjena vrijednost financijskog učinka 
OBVEZA</t>
  </si>
  <si>
    <t>procijenjeno vrijeme odljeva ili priljeva sredstava</t>
  </si>
  <si>
    <t>Ovršni postupak na pokretninama je na temelju prigovora prešao u parnični postupak</t>
  </si>
  <si>
    <t>Jasna Koželj, Pozioi 5, Umag</t>
  </si>
  <si>
    <t>2.</t>
  </si>
  <si>
    <t>Tužba protiv otkaza Ugovora o osnivanju prava služnosti na javnim površinama – služnost za EKI mrežu</t>
  </si>
  <si>
    <t>Hrvatski Telekom d.d. , Zagreb,
Roberta Frangeša Mihanovića 9</t>
  </si>
  <si>
    <t>3.</t>
  </si>
  <si>
    <t>Tužba radi stjecanja bez osnove - korištenje nekretnina bez plaćanja naknade</t>
  </si>
  <si>
    <t>4.</t>
  </si>
  <si>
    <t>Tužba radi utvrđenja prava vlasništva, k.č.br. 355/6 i 889/52 k.o. Kaštel</t>
  </si>
  <si>
    <t>REPUBLIKA HRVATSKA</t>
  </si>
  <si>
    <t>5.</t>
  </si>
  <si>
    <t>Tužba radi naknade štete za prodane nekretnine, k.č.br.375/15 u 3/5 dijela, 3258/26, 3258/38 k.o. Buje</t>
  </si>
  <si>
    <t>6.</t>
  </si>
  <si>
    <t>Tužba radi utvrđenja prava vlasništva na k.č.br. 364, 376, 383/1, 396/1, 396/2, 409/3, 409/2, 378/1, 390/1, 391, 379/2, 383/2, 377, 659/2, 418, 419/2, 419/3, 456/3, 456/1, 456/6, i dr. sve k.o. Kaštel</t>
  </si>
  <si>
    <t>7.</t>
  </si>
  <si>
    <t xml:space="preserve"> Tužba radi priznanja ulaganja u poslovni prostor, Buje, Istarska 11</t>
  </si>
  <si>
    <t>WILLIAM VIGINI, Buje</t>
  </si>
  <si>
    <t>8.</t>
  </si>
  <si>
    <t>Tužba radi poništenja zemljišnoknjižnog upisa i povrata u prijašnje stanje</t>
  </si>
  <si>
    <t>VITTORIO VALENTA, Buje i dr.</t>
  </si>
  <si>
    <t>9.</t>
  </si>
  <si>
    <t>Tužba radi predaje u posjed</t>
  </si>
  <si>
    <t>GIANCARLO ZIGANTE</t>
  </si>
  <si>
    <t>Tablica 2: Popis sudskih sporova u tijeku - stanje na dan 31.12.2021. godine</t>
  </si>
  <si>
    <t>31.12.2021.</t>
  </si>
  <si>
    <t>Tablica 1: Popis ugovornih odnosa i slično koji uz ispunjenje određenih uvjeta, mogu postati obveza ili imovina 
                  (dana kreditna pisma, hipoteke i slično) - stanje na dan 31.12.2021.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</si>
</sst>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&quot;      &quot;;\-* #,##0.00&quot;      &quot;;* \-#&quot;      &quot;;@\ "/>
  </numFmts>
  <fonts count="23" x14ac:knownFonts="1">
    <font>
      <sz val="11"/>
      <color rgb="FF000000"/>
      <name val="Calibri"/>
      <charset val="238"/>
    </font>
    <font>
      <sz val="10"/>
      <color rgb="FFFFFFFF"/>
      <name val="Calibri"/>
      <charset val="238"/>
    </font>
    <font>
      <b/>
      <sz val="10"/>
      <color rgb="FF000000"/>
      <name val="Calibri"/>
      <charset val="238"/>
    </font>
    <font>
      <sz val="10"/>
      <color rgb="FFCC0000"/>
      <name val="Calibri"/>
      <charset val="238"/>
    </font>
    <font>
      <b/>
      <sz val="10"/>
      <color rgb="FFFFFFFF"/>
      <name val="Calibri"/>
      <charset val="238"/>
    </font>
    <font>
      <i/>
      <sz val="10"/>
      <color rgb="FF808080"/>
      <name val="Calibri"/>
      <charset val="238"/>
    </font>
    <font>
      <sz val="10"/>
      <color rgb="FF006600"/>
      <name val="Calibri"/>
      <charset val="238"/>
    </font>
    <font>
      <sz val="18"/>
      <color rgb="FF000000"/>
      <name val="Calibri"/>
      <charset val="238"/>
    </font>
    <font>
      <sz val="12"/>
      <color rgb="FF000000"/>
      <name val="Calibri"/>
      <charset val="238"/>
    </font>
    <font>
      <u/>
      <sz val="10"/>
      <color rgb="FF0000EE"/>
      <name val="Calibri"/>
      <charset val="238"/>
    </font>
    <font>
      <sz val="10"/>
      <color rgb="FF996600"/>
      <name val="Calibri"/>
      <charset val="238"/>
    </font>
    <font>
      <sz val="10"/>
      <color rgb="FF333333"/>
      <name val="Calibri"/>
      <charset val="238"/>
    </font>
    <font>
      <sz val="11"/>
      <name val="Times New Roman"/>
      <charset val="238"/>
    </font>
    <font>
      <b/>
      <sz val="11"/>
      <name val="Times New Roman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charset val="238"/>
    </font>
    <font>
      <b/>
      <sz val="12"/>
      <name val="Times New Roman"/>
      <charset val="238"/>
    </font>
    <font>
      <sz val="11"/>
      <color rgb="FF000000"/>
      <name val="Times New Roman"/>
      <charset val="238"/>
    </font>
    <font>
      <sz val="11"/>
      <color rgb="FF000000"/>
      <name val="Calibri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0E0E0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F0F0F0"/>
      </patternFill>
    </fill>
    <fill>
      <patternFill patternType="solid">
        <fgColor rgb="FFFFFFCC"/>
        <bgColor rgb="FFFFFFFF"/>
      </patternFill>
    </fill>
    <fill>
      <patternFill patternType="solid">
        <fgColor rgb="FFE0E0E0"/>
        <bgColor rgb="FFDDDDDD"/>
      </patternFill>
    </fill>
    <fill>
      <patternFill patternType="solid">
        <fgColor rgb="FFC0C0C0"/>
        <bgColor rgb="FFDDDDDD"/>
      </patternFill>
    </fill>
    <fill>
      <patternFill patternType="solid">
        <fgColor rgb="FFF0F0F0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22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2" fillId="0" borderId="0" applyBorder="0" applyProtection="0"/>
    <xf numFmtId="0" fontId="22" fillId="0" borderId="0" applyBorder="0" applyProtection="0"/>
    <xf numFmtId="0" fontId="3" fillId="0" borderId="0" applyBorder="0" applyProtection="0"/>
  </cellStyleXfs>
  <cellXfs count="31">
    <xf numFmtId="0" fontId="0" fillId="0" borderId="0" xfId="0"/>
    <xf numFmtId="0" fontId="12" fillId="0" borderId="0" xfId="0" applyFont="1"/>
    <xf numFmtId="0" fontId="12" fillId="0" borderId="0" xfId="0" applyFont="1" applyBorder="1"/>
    <xf numFmtId="0" fontId="13" fillId="0" borderId="0" xfId="0" applyFont="1" applyAlignment="1">
      <alignment horizontal="right"/>
    </xf>
    <xf numFmtId="0" fontId="12" fillId="9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4" fontId="12" fillId="0" borderId="4" xfId="1" applyFont="1" applyBorder="1" applyAlignment="1" applyProtection="1">
      <alignment horizontal="center" vertical="center" wrapText="1"/>
    </xf>
    <xf numFmtId="164" fontId="12" fillId="0" borderId="4" xfId="1" applyFont="1" applyBorder="1" applyAlignment="1" applyProtection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4" fontId="18" fillId="0" borderId="4" xfId="1" applyFont="1" applyBorder="1" applyAlignment="1" applyProtection="1">
      <alignment horizontal="center" vertical="center" wrapText="1"/>
    </xf>
    <xf numFmtId="164" fontId="19" fillId="11" borderId="4" xfId="1" applyFont="1" applyFill="1" applyBorder="1" applyAlignment="1" applyProtection="1">
      <alignment vertical="center" shrinkToFit="1"/>
      <protection hidden="1"/>
    </xf>
    <xf numFmtId="0" fontId="12" fillId="0" borderId="0" xfId="0" applyFont="1" applyAlignment="1">
      <alignment horizontal="right"/>
    </xf>
    <xf numFmtId="14" fontId="16" fillId="9" borderId="2" xfId="0" applyNumberFormat="1" applyFont="1" applyFill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164" fontId="19" fillId="11" borderId="4" xfId="1" applyFont="1" applyFill="1" applyBorder="1" applyAlignment="1" applyProtection="1">
      <alignment horizontal="right" vertical="center" shrinkToFit="1"/>
      <protection hidden="1"/>
    </xf>
    <xf numFmtId="14" fontId="12" fillId="9" borderId="2" xfId="0" applyNumberFormat="1" applyFont="1" applyFill="1" applyBorder="1"/>
    <xf numFmtId="0" fontId="13" fillId="0" borderId="4" xfId="0" applyFont="1" applyBorder="1" applyAlignment="1">
      <alignment horizontal="right"/>
    </xf>
    <xf numFmtId="0" fontId="12" fillId="9" borderId="2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3" fillId="1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18">
    <cellStyle name="Accent 1 14" xfId="2" xr:uid="{00000000-0005-0000-0000-000006000000}"/>
    <cellStyle name="Accent 13" xfId="3" xr:uid="{00000000-0005-0000-0000-000007000000}"/>
    <cellStyle name="Accent 2 15" xfId="4" xr:uid="{00000000-0005-0000-0000-000008000000}"/>
    <cellStyle name="Accent 3 16" xfId="5" xr:uid="{00000000-0005-0000-0000-000009000000}"/>
    <cellStyle name="Bad 10" xfId="6" xr:uid="{00000000-0005-0000-0000-00000A000000}"/>
    <cellStyle name="Error 12" xfId="7" xr:uid="{00000000-0005-0000-0000-00000B000000}"/>
    <cellStyle name="Footnote 5" xfId="8" xr:uid="{00000000-0005-0000-0000-00000C000000}"/>
    <cellStyle name="Good 8" xfId="9" xr:uid="{00000000-0005-0000-0000-00000D000000}"/>
    <cellStyle name="Heading 1 1" xfId="10" xr:uid="{00000000-0005-0000-0000-00000E000000}"/>
    <cellStyle name="Heading 2 2" xfId="11" xr:uid="{00000000-0005-0000-0000-00000F000000}"/>
    <cellStyle name="Hyperlink 6" xfId="12" xr:uid="{00000000-0005-0000-0000-000010000000}"/>
    <cellStyle name="Neutral 9" xfId="13" xr:uid="{00000000-0005-0000-0000-000011000000}"/>
    <cellStyle name="Normalno" xfId="0" builtinId="0"/>
    <cellStyle name="Note 4" xfId="14" xr:uid="{00000000-0005-0000-0000-000012000000}"/>
    <cellStyle name="Status 7" xfId="15" xr:uid="{00000000-0005-0000-0000-000013000000}"/>
    <cellStyle name="Text 3" xfId="16" xr:uid="{00000000-0005-0000-0000-000014000000}"/>
    <cellStyle name="Warning 11" xfId="17" xr:uid="{00000000-0005-0000-0000-000015000000}"/>
    <cellStyle name="Zarez" xfId="1" builtinId="3"/>
  </cellStyles>
  <dxfs count="2">
    <dxf>
      <font>
        <sz val="11"/>
        <color rgb="FF000000"/>
        <name val="Calibri"/>
        <charset val="238"/>
      </font>
    </dxf>
    <dxf>
      <font>
        <sz val="11"/>
        <color rgb="FF000000"/>
        <name val="Calibri"/>
        <charset val="238"/>
      </font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0F0F0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0E0E0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activeCell="I10" sqref="I10:I11"/>
    </sheetView>
  </sheetViews>
  <sheetFormatPr defaultColWidth="8.7109375" defaultRowHeight="15" x14ac:dyDescent="0.25"/>
  <cols>
    <col min="1" max="1" width="6.140625" customWidth="1"/>
    <col min="3" max="3" width="25.42578125" customWidth="1"/>
    <col min="5" max="5" width="27.85546875" customWidth="1"/>
    <col min="6" max="6" width="20.85546875" customWidth="1"/>
    <col min="7" max="8" width="17.28515625" customWidth="1"/>
  </cols>
  <sheetData>
    <row r="1" spans="1:9" x14ac:dyDescent="0.25">
      <c r="A1" s="1"/>
      <c r="B1" s="2"/>
      <c r="C1" s="2"/>
      <c r="D1" s="2"/>
      <c r="E1" s="1"/>
      <c r="F1" s="2"/>
      <c r="G1" s="2"/>
      <c r="H1" s="1"/>
      <c r="I1" s="3"/>
    </row>
    <row r="2" spans="1:9" x14ac:dyDescent="0.25">
      <c r="A2" s="4" t="s">
        <v>0</v>
      </c>
      <c r="B2" s="4"/>
      <c r="C2" s="4"/>
      <c r="D2" s="5"/>
      <c r="E2" s="1"/>
      <c r="F2" s="4">
        <v>19611257971</v>
      </c>
      <c r="G2" s="23" t="s">
        <v>1</v>
      </c>
      <c r="H2" s="23"/>
      <c r="I2" s="3"/>
    </row>
    <row r="3" spans="1:9" x14ac:dyDescent="0.25">
      <c r="A3" s="1" t="s">
        <v>2</v>
      </c>
      <c r="B3" s="1"/>
      <c r="C3" s="1"/>
      <c r="E3" s="1"/>
      <c r="F3" s="6" t="s">
        <v>3</v>
      </c>
      <c r="G3" s="6" t="s">
        <v>4</v>
      </c>
      <c r="H3" s="1"/>
      <c r="I3" s="1"/>
    </row>
    <row r="4" spans="1:9" x14ac:dyDescent="0.25">
      <c r="A4" s="1"/>
      <c r="B4" s="1"/>
      <c r="C4" s="1"/>
      <c r="D4" s="1"/>
      <c r="E4" s="1"/>
      <c r="F4" s="6"/>
      <c r="G4" s="6"/>
      <c r="H4" s="1"/>
      <c r="I4" s="1"/>
    </row>
    <row r="5" spans="1:9" ht="40.5" customHeight="1" x14ac:dyDescent="0.25">
      <c r="A5" s="24" t="s">
        <v>56</v>
      </c>
      <c r="B5" s="24"/>
      <c r="C5" s="24"/>
      <c r="D5" s="24"/>
      <c r="E5" s="24"/>
      <c r="F5" s="24"/>
      <c r="G5" s="24"/>
      <c r="H5" s="24"/>
    </row>
    <row r="6" spans="1:9" x14ac:dyDescent="0.25">
      <c r="A6" s="1"/>
      <c r="B6" s="7"/>
      <c r="C6" s="7"/>
      <c r="D6" s="7"/>
      <c r="E6" s="7"/>
      <c r="F6" s="7"/>
      <c r="G6" s="1"/>
      <c r="H6" s="1"/>
      <c r="I6" s="1"/>
    </row>
    <row r="7" spans="1:9" ht="86.25" customHeight="1" x14ac:dyDescent="0.25">
      <c r="A7" s="8" t="s">
        <v>5</v>
      </c>
      <c r="B7" s="25" t="s">
        <v>6</v>
      </c>
      <c r="C7" s="25"/>
      <c r="D7" s="25" t="s">
        <v>7</v>
      </c>
      <c r="E7" s="25"/>
      <c r="F7" s="8" t="s">
        <v>8</v>
      </c>
      <c r="G7" s="8" t="s">
        <v>9</v>
      </c>
      <c r="H7" s="8" t="s">
        <v>10</v>
      </c>
      <c r="I7" s="1"/>
    </row>
    <row r="8" spans="1:9" ht="45" customHeight="1" x14ac:dyDescent="0.25">
      <c r="A8" s="9" t="s">
        <v>11</v>
      </c>
      <c r="B8" s="26" t="s">
        <v>12</v>
      </c>
      <c r="C8" s="26"/>
      <c r="D8" s="27" t="s">
        <v>13</v>
      </c>
      <c r="E8" s="27"/>
      <c r="F8" s="10">
        <v>523333.3</v>
      </c>
      <c r="G8" s="11" t="s">
        <v>14</v>
      </c>
      <c r="H8" s="12"/>
      <c r="I8" s="1"/>
    </row>
    <row r="9" spans="1:9" x14ac:dyDescent="0.25">
      <c r="A9" s="21" t="s">
        <v>15</v>
      </c>
      <c r="B9" s="21"/>
      <c r="C9" s="21"/>
      <c r="D9" s="21"/>
      <c r="E9" s="21"/>
      <c r="F9" s="13">
        <f>SUM(F8:F8)</f>
        <v>523333.3</v>
      </c>
      <c r="G9" s="14" t="e">
        <f>SUM(#REF!)</f>
        <v>#REF!</v>
      </c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5" t="s">
        <v>16</v>
      </c>
      <c r="E12" s="16" t="s">
        <v>55</v>
      </c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6" t="s">
        <v>17</v>
      </c>
      <c r="I13" s="1"/>
    </row>
    <row r="14" spans="1:9" x14ac:dyDescent="0.25">
      <c r="A14" s="1"/>
      <c r="B14" s="1"/>
      <c r="C14" s="1"/>
      <c r="D14" s="15" t="s">
        <v>18</v>
      </c>
      <c r="E14" s="22" t="s">
        <v>19</v>
      </c>
      <c r="F14" s="22"/>
      <c r="G14" s="1"/>
      <c r="H14" s="6" t="s">
        <v>20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5" t="s">
        <v>21</v>
      </c>
      <c r="E16" s="22" t="s">
        <v>22</v>
      </c>
      <c r="F16" s="22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 t="s">
        <v>23</v>
      </c>
      <c r="I17" s="1"/>
    </row>
    <row r="18" spans="1:9" x14ac:dyDescent="0.25">
      <c r="A18" s="1"/>
      <c r="B18" s="1"/>
      <c r="C18" s="1"/>
      <c r="D18" s="15" t="s">
        <v>24</v>
      </c>
      <c r="E18" s="22" t="s">
        <v>25</v>
      </c>
      <c r="F18" s="22"/>
      <c r="G18" s="1"/>
      <c r="H18" s="6" t="s">
        <v>26</v>
      </c>
      <c r="I18" s="1"/>
    </row>
  </sheetData>
  <mergeCells count="10">
    <mergeCell ref="A9:E9"/>
    <mergeCell ref="E14:F14"/>
    <mergeCell ref="E16:F16"/>
    <mergeCell ref="E18:F18"/>
    <mergeCell ref="G2:H2"/>
    <mergeCell ref="A5:H5"/>
    <mergeCell ref="B7:C7"/>
    <mergeCell ref="D7:E7"/>
    <mergeCell ref="B8:C8"/>
    <mergeCell ref="D8:E8"/>
  </mergeCells>
  <conditionalFormatting sqref="G9">
    <cfRule type="cellIs" dxfId="1" priority="2" operator="lessThan">
      <formula>0</formula>
    </cfRule>
  </conditionalFormatting>
  <pageMargins left="0.69930555555555496" right="0.69930555555555496" top="0.75" bottom="0.75" header="0.51180555555555496" footer="0.51180555555555496"/>
  <pageSetup paperSize="9" scale="9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opLeftCell="A13" zoomScaleNormal="100" workbookViewId="0">
      <selection activeCell="H13" sqref="H13"/>
    </sheetView>
  </sheetViews>
  <sheetFormatPr defaultColWidth="8.7109375" defaultRowHeight="15" x14ac:dyDescent="0.25"/>
  <cols>
    <col min="1" max="1" width="6.140625" customWidth="1"/>
    <col min="3" max="3" width="25.42578125" customWidth="1"/>
    <col min="5" max="5" width="27.85546875" customWidth="1"/>
    <col min="6" max="8" width="17.28515625" customWidth="1"/>
    <col min="9" max="9" width="25.85546875" customWidth="1"/>
  </cols>
  <sheetData>
    <row r="1" spans="1:9" x14ac:dyDescent="0.25">
      <c r="A1" s="1"/>
      <c r="B1" s="2"/>
      <c r="C1" s="2"/>
      <c r="D1" s="2"/>
      <c r="E1" s="1"/>
      <c r="F1" s="2"/>
      <c r="G1" s="2"/>
      <c r="H1" s="1"/>
      <c r="I1" s="3"/>
    </row>
    <row r="2" spans="1:9" x14ac:dyDescent="0.25">
      <c r="A2" s="4" t="s">
        <v>0</v>
      </c>
      <c r="B2" s="4"/>
      <c r="C2" s="4"/>
      <c r="D2" s="5"/>
      <c r="E2" s="1"/>
      <c r="F2" s="4">
        <v>19611257971</v>
      </c>
      <c r="G2" s="23" t="s">
        <v>1</v>
      </c>
      <c r="H2" s="23"/>
      <c r="I2" s="3"/>
    </row>
    <row r="3" spans="1:9" x14ac:dyDescent="0.25">
      <c r="A3" s="1" t="s">
        <v>2</v>
      </c>
      <c r="B3" s="1"/>
      <c r="C3" s="1"/>
      <c r="E3" s="1"/>
      <c r="F3" s="6" t="s">
        <v>3</v>
      </c>
      <c r="G3" s="6" t="s">
        <v>4</v>
      </c>
      <c r="H3" s="1"/>
      <c r="I3" s="1"/>
    </row>
    <row r="4" spans="1:9" x14ac:dyDescent="0.25">
      <c r="A4" s="1"/>
      <c r="B4" s="1"/>
      <c r="C4" s="1"/>
      <c r="D4" s="1"/>
      <c r="E4" s="1"/>
      <c r="F4" s="6"/>
      <c r="G4" s="6"/>
      <c r="H4" s="1"/>
      <c r="I4" s="1"/>
    </row>
    <row r="5" spans="1:9" ht="19.5" customHeight="1" x14ac:dyDescent="0.25">
      <c r="A5" s="24" t="s">
        <v>54</v>
      </c>
      <c r="B5" s="24"/>
      <c r="C5" s="24"/>
      <c r="D5" s="24"/>
      <c r="E5" s="24"/>
      <c r="F5" s="24"/>
      <c r="G5" s="24"/>
      <c r="H5" s="24"/>
    </row>
    <row r="6" spans="1:9" ht="19.5" customHeight="1" x14ac:dyDescent="0.25">
      <c r="A6" s="17"/>
      <c r="B6" s="17"/>
      <c r="C6" s="17"/>
      <c r="D6" s="17"/>
      <c r="E6" s="17"/>
      <c r="F6" s="17"/>
      <c r="G6" s="17"/>
      <c r="H6" s="17"/>
    </row>
    <row r="7" spans="1:9" ht="86.25" customHeight="1" x14ac:dyDescent="0.25">
      <c r="A7" s="8" t="s">
        <v>5</v>
      </c>
      <c r="B7" s="25" t="s">
        <v>27</v>
      </c>
      <c r="C7" s="25"/>
      <c r="D7" s="25" t="s">
        <v>7</v>
      </c>
      <c r="E7" s="25"/>
      <c r="F7" s="8" t="s">
        <v>28</v>
      </c>
      <c r="G7" s="8" t="s">
        <v>29</v>
      </c>
      <c r="H7" s="8" t="s">
        <v>30</v>
      </c>
      <c r="I7" s="1"/>
    </row>
    <row r="8" spans="1:9" s="18" customFormat="1" ht="45" customHeight="1" x14ac:dyDescent="0.25">
      <c r="A8" s="9" t="s">
        <v>11</v>
      </c>
      <c r="B8" s="29" t="s">
        <v>31</v>
      </c>
      <c r="C8" s="29"/>
      <c r="D8" s="29" t="s">
        <v>32</v>
      </c>
      <c r="E8" s="29"/>
      <c r="F8" s="10">
        <v>31419.09</v>
      </c>
      <c r="G8" s="10"/>
      <c r="H8" s="12">
        <v>2022</v>
      </c>
      <c r="I8" s="6"/>
    </row>
    <row r="9" spans="1:9" s="18" customFormat="1" ht="45" customHeight="1" x14ac:dyDescent="0.25">
      <c r="A9" s="9" t="s">
        <v>33</v>
      </c>
      <c r="B9" s="29" t="s">
        <v>34</v>
      </c>
      <c r="C9" s="29"/>
      <c r="D9" s="29" t="s">
        <v>35</v>
      </c>
      <c r="E9" s="29"/>
      <c r="F9" s="10"/>
      <c r="G9" s="10">
        <v>25000.12</v>
      </c>
      <c r="H9" s="12">
        <v>2022</v>
      </c>
      <c r="I9" s="6"/>
    </row>
    <row r="10" spans="1:9" s="18" customFormat="1" ht="45" customHeight="1" x14ac:dyDescent="0.25">
      <c r="A10" s="9" t="s">
        <v>36</v>
      </c>
      <c r="B10" s="29" t="s">
        <v>37</v>
      </c>
      <c r="C10" s="29"/>
      <c r="D10" s="29" t="s">
        <v>35</v>
      </c>
      <c r="E10" s="29"/>
      <c r="F10" s="10">
        <v>1539487.31</v>
      </c>
      <c r="G10" s="10"/>
      <c r="H10" s="12">
        <v>2022</v>
      </c>
      <c r="I10" s="6"/>
    </row>
    <row r="11" spans="1:9" ht="40.5" customHeight="1" x14ac:dyDescent="0.25">
      <c r="A11" s="9" t="s">
        <v>38</v>
      </c>
      <c r="B11" s="30" t="s">
        <v>39</v>
      </c>
      <c r="C11" s="30"/>
      <c r="D11" s="28" t="s">
        <v>40</v>
      </c>
      <c r="E11" s="28"/>
      <c r="F11" s="11"/>
      <c r="G11" s="10">
        <v>115111.11</v>
      </c>
      <c r="H11" s="12">
        <v>2022</v>
      </c>
      <c r="I11" s="1"/>
    </row>
    <row r="12" spans="1:9" ht="45" customHeight="1" x14ac:dyDescent="0.25">
      <c r="A12" s="9" t="s">
        <v>41</v>
      </c>
      <c r="B12" s="28" t="s">
        <v>42</v>
      </c>
      <c r="C12" s="28"/>
      <c r="D12" s="28" t="s">
        <v>40</v>
      </c>
      <c r="E12" s="28"/>
      <c r="F12" s="11"/>
      <c r="G12" s="10">
        <v>223736.16</v>
      </c>
      <c r="H12" s="12">
        <v>2022</v>
      </c>
      <c r="I12" s="1"/>
    </row>
    <row r="13" spans="1:9" ht="70.5" customHeight="1" x14ac:dyDescent="0.25">
      <c r="A13" s="9" t="s">
        <v>43</v>
      </c>
      <c r="B13" s="28" t="s">
        <v>44</v>
      </c>
      <c r="C13" s="28"/>
      <c r="D13" s="28" t="s">
        <v>40</v>
      </c>
      <c r="E13" s="28"/>
      <c r="F13" s="11"/>
      <c r="G13" s="10">
        <v>10000</v>
      </c>
      <c r="H13" s="12">
        <v>2022</v>
      </c>
      <c r="I13" s="1"/>
    </row>
    <row r="14" spans="1:9" ht="40.5" customHeight="1" x14ac:dyDescent="0.25">
      <c r="A14" s="9" t="s">
        <v>45</v>
      </c>
      <c r="B14" s="28" t="s">
        <v>46</v>
      </c>
      <c r="C14" s="28"/>
      <c r="D14" s="28" t="s">
        <v>47</v>
      </c>
      <c r="E14" s="28"/>
      <c r="F14" s="11"/>
      <c r="G14" s="10">
        <v>206063.7</v>
      </c>
      <c r="H14" s="12">
        <v>2022</v>
      </c>
      <c r="I14" s="1"/>
    </row>
    <row r="15" spans="1:9" ht="40.5" customHeight="1" x14ac:dyDescent="0.25">
      <c r="A15" s="9" t="s">
        <v>48</v>
      </c>
      <c r="B15" s="28" t="s">
        <v>49</v>
      </c>
      <c r="C15" s="28"/>
      <c r="D15" s="28" t="s">
        <v>50</v>
      </c>
      <c r="E15" s="28"/>
      <c r="F15" s="10">
        <v>99000</v>
      </c>
      <c r="G15" s="10"/>
      <c r="H15" s="12">
        <v>2022</v>
      </c>
      <c r="I15" s="1"/>
    </row>
    <row r="16" spans="1:9" ht="40.5" customHeight="1" x14ac:dyDescent="0.25">
      <c r="A16" s="9" t="s">
        <v>51</v>
      </c>
      <c r="B16" s="28" t="s">
        <v>52</v>
      </c>
      <c r="C16" s="28"/>
      <c r="D16" s="28" t="s">
        <v>53</v>
      </c>
      <c r="E16" s="28"/>
      <c r="F16" s="10">
        <v>105000</v>
      </c>
      <c r="G16" s="10"/>
      <c r="H16" s="12">
        <v>2022</v>
      </c>
      <c r="I16" s="1"/>
    </row>
    <row r="17" spans="1:9" ht="21" customHeight="1" x14ac:dyDescent="0.25">
      <c r="A17" s="21" t="s">
        <v>15</v>
      </c>
      <c r="B17" s="21"/>
      <c r="C17" s="21"/>
      <c r="D17" s="21"/>
      <c r="E17" s="21"/>
      <c r="F17" s="19">
        <f>SUM(F8:F16)</f>
        <v>1774906.4000000001</v>
      </c>
      <c r="G17" s="19">
        <f>SUM(G8:G16)</f>
        <v>579911.09000000008</v>
      </c>
      <c r="H17" s="1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5" t="s">
        <v>16</v>
      </c>
      <c r="E19" s="20" t="s">
        <v>55</v>
      </c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6" t="s">
        <v>17</v>
      </c>
      <c r="I20" s="1"/>
    </row>
    <row r="21" spans="1:9" x14ac:dyDescent="0.25">
      <c r="A21" s="1"/>
      <c r="B21" s="1"/>
      <c r="C21" s="1"/>
      <c r="D21" s="15" t="s">
        <v>18</v>
      </c>
      <c r="E21" s="22" t="s">
        <v>19</v>
      </c>
      <c r="F21" s="22"/>
      <c r="G21" s="1"/>
      <c r="H21" s="6" t="s">
        <v>20</v>
      </c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5" t="s">
        <v>21</v>
      </c>
      <c r="E23" s="22" t="s">
        <v>22</v>
      </c>
      <c r="F23" s="22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 t="s">
        <v>23</v>
      </c>
      <c r="I24" s="1"/>
    </row>
    <row r="25" spans="1:9" x14ac:dyDescent="0.25">
      <c r="A25" s="1"/>
      <c r="B25" s="1"/>
      <c r="C25" s="1"/>
      <c r="D25" s="15" t="s">
        <v>24</v>
      </c>
      <c r="E25" s="22" t="s">
        <v>25</v>
      </c>
      <c r="F25" s="22"/>
      <c r="G25" s="1"/>
      <c r="H25" s="6" t="s">
        <v>26</v>
      </c>
      <c r="I25" s="1"/>
    </row>
  </sheetData>
  <mergeCells count="26">
    <mergeCell ref="G2:H2"/>
    <mergeCell ref="A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E21:F21"/>
    <mergeCell ref="E23:F23"/>
    <mergeCell ref="E25:F25"/>
    <mergeCell ref="B15:C15"/>
    <mergeCell ref="D15:E15"/>
    <mergeCell ref="B16:C16"/>
    <mergeCell ref="D16:E16"/>
    <mergeCell ref="A17:E17"/>
  </mergeCells>
  <conditionalFormatting sqref="F17:G17">
    <cfRule type="cellIs" dxfId="0" priority="2" operator="lessThan">
      <formula>0</formula>
    </cfRule>
  </conditionalFormatting>
  <pageMargins left="0.69930555555555496" right="0.69930555555555496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</dc:creator>
  <dc:description/>
  <cp:lastModifiedBy>Mauricio</cp:lastModifiedBy>
  <cp:revision>11</cp:revision>
  <cp:lastPrinted>2022-01-28T08:27:05Z</cp:lastPrinted>
  <dcterms:created xsi:type="dcterms:W3CDTF">2019-01-11T10:50:00Z</dcterms:created>
  <dcterms:modified xsi:type="dcterms:W3CDTF">2022-01-28T10:35:00Z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1033-10.2.0.5978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