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erazvrstane ceste" sheetId="1" r:id="rId1"/>
  </sheets>
  <definedNames/>
  <calcPr fullCalcOnLoad="1"/>
</workbook>
</file>

<file path=xl/sharedStrings.xml><?xml version="1.0" encoding="utf-8"?>
<sst xmlns="http://schemas.openxmlformats.org/spreadsheetml/2006/main" count="532" uniqueCount="439">
  <si>
    <t>JEDINSTVENA BAZA PODATAKA O NERAZVRSTANIM CESTAMA (PRILOG 1)</t>
  </si>
  <si>
    <t>I CESTE KOJE POVEZUJU NASELJA I DIJELOVE NASELJA</t>
  </si>
  <si>
    <t xml:space="preserve">Broj </t>
  </si>
  <si>
    <t xml:space="preserve">       duljina m</t>
  </si>
  <si>
    <t xml:space="preserve">   površina  m2  </t>
  </si>
  <si>
    <t>Katastarska čestica, k.o.</t>
  </si>
  <si>
    <t>Podaci o vlasništvu</t>
  </si>
  <si>
    <t>ceste</t>
  </si>
  <si>
    <t>Opis ceste</t>
  </si>
  <si>
    <t>širina m'</t>
  </si>
  <si>
    <t>asfalt</t>
  </si>
  <si>
    <t>tucanik</t>
  </si>
  <si>
    <t>N 100</t>
  </si>
  <si>
    <t>KRŠIN(Ž 5070) - BRACANIJA</t>
  </si>
  <si>
    <t>3967 k.o. Buje</t>
  </si>
  <si>
    <t>N 101</t>
  </si>
  <si>
    <t>KRŠETE (D 300) - BUROLI</t>
  </si>
  <si>
    <t>621 k.o Kršete; 1672/15 k.o. Lovrečica</t>
  </si>
  <si>
    <t>N 102</t>
  </si>
  <si>
    <t>GAMBOCI - LJUBLJANIJA</t>
  </si>
  <si>
    <t>607/2 k.o. Kršete</t>
  </si>
  <si>
    <t>N 103</t>
  </si>
  <si>
    <t>VINELA (L 50007) - KRIŽINE (D 300)</t>
  </si>
  <si>
    <t>3882, 3883 k.o. Buje</t>
  </si>
  <si>
    <t xml:space="preserve"> </t>
  </si>
  <si>
    <t>N 104</t>
  </si>
  <si>
    <t>ST. VIĐINI (L 50013) - MOMJAN- KREME(Ž5007)</t>
  </si>
  <si>
    <t>2046/1 k.o. Momjan</t>
  </si>
  <si>
    <t>N 105</t>
  </si>
  <si>
    <t>MARUŠIĆI (Ž 5007) - TRKUSI- ČRNCI (L50013)</t>
  </si>
  <si>
    <t>1918/70, 3663/1 k.o. Brdo</t>
  </si>
  <si>
    <t>N 106</t>
  </si>
  <si>
    <t>Sv.IVAN(Ž5209) - LOZARI</t>
  </si>
  <si>
    <t>2816/2 k.o. Krasica</t>
  </si>
  <si>
    <t>N 107</t>
  </si>
  <si>
    <t xml:space="preserve">Ž 5008 -BIBALI - KRUG </t>
  </si>
  <si>
    <t xml:space="preserve">3997 k.o. Buje     </t>
  </si>
  <si>
    <t>N 108</t>
  </si>
  <si>
    <t>KRUG-Ž5007</t>
  </si>
  <si>
    <t xml:space="preserve">2110 K.O. Momjan   </t>
  </si>
  <si>
    <t>N 109</t>
  </si>
  <si>
    <t>D 200 - DIGITRON - VINELA(UREĐAJ)</t>
  </si>
  <si>
    <t>3890/2 k.o. Buje</t>
  </si>
  <si>
    <t>N 110</t>
  </si>
  <si>
    <t>L 50007 - VINELA</t>
  </si>
  <si>
    <t>3885/1 k.o. Buje</t>
  </si>
  <si>
    <t>N 111</t>
  </si>
  <si>
    <t>BUJE (Ž5209) - MONTE BASTER</t>
  </si>
  <si>
    <t>3916/1 k.o. Buje</t>
  </si>
  <si>
    <t>N 112</t>
  </si>
  <si>
    <t>SPORTSKO REKREACIJSKI CENTAR BUJE</t>
  </si>
  <si>
    <t>1196/3 k.o. Buje</t>
  </si>
  <si>
    <t>N 113</t>
  </si>
  <si>
    <t>D300 - KUKOV VRH - KAKOVIĆI</t>
  </si>
  <si>
    <t xml:space="preserve">855 k.o. Kršete </t>
  </si>
  <si>
    <t>N 114</t>
  </si>
  <si>
    <t xml:space="preserve">KRŠETE - MJESNO GROBLJE-KRŠETE </t>
  </si>
  <si>
    <t>621, 622 k.o. Kršete</t>
  </si>
  <si>
    <t>N 115</t>
  </si>
  <si>
    <t>KRASICA (Ž5209) - PUNTA</t>
  </si>
  <si>
    <t>2802/1 k.o. Krasica</t>
  </si>
  <si>
    <t>N 116</t>
  </si>
  <si>
    <t>KRASICA (Ž5209) - GARDOŠI</t>
  </si>
  <si>
    <t>2804/1 k.o. Krasica</t>
  </si>
  <si>
    <t>N 117</t>
  </si>
  <si>
    <t>Ž5209 - VRH ĆINIĆ</t>
  </si>
  <si>
    <t>2798/3 k.o. Krasica</t>
  </si>
  <si>
    <t>N 118</t>
  </si>
  <si>
    <t>BUCAJ (Ž5209) - BEKARI</t>
  </si>
  <si>
    <t>2809/7 k.o. Krasica</t>
  </si>
  <si>
    <t>N 119</t>
  </si>
  <si>
    <t>Ž5209 - MUŽOLINI GORNJI</t>
  </si>
  <si>
    <t>2802/7 k.o. Krasica</t>
  </si>
  <si>
    <t>N 120</t>
  </si>
  <si>
    <t>Ž5209 - MUŽOLINI DONJI</t>
  </si>
  <si>
    <t>2823 k.o. Krasica</t>
  </si>
  <si>
    <t>N 121</t>
  </si>
  <si>
    <t>N 106 - JUGOVCI</t>
  </si>
  <si>
    <t>1373/5 k.o. Krasica</t>
  </si>
  <si>
    <t>N 122</t>
  </si>
  <si>
    <t>L 50015 - MJESNO GROBLJE KRASICA</t>
  </si>
  <si>
    <t>2798/1 k.o. Krasica</t>
  </si>
  <si>
    <t>N 123</t>
  </si>
  <si>
    <t>N104-Sv. MAVAR-SMILOVIĆI</t>
  </si>
  <si>
    <t>2028/1, 2046/1 k.o. Momjan     (vidi kraj popisa)</t>
  </si>
  <si>
    <t>N 124</t>
  </si>
  <si>
    <t>N 123 - KORTIVI - BREŠANI - Ž 5007</t>
  </si>
  <si>
    <t>2037/1, 2037/2,2039/1, 2039/2, 2042/1 i 2043/3 k.o. Momjan</t>
  </si>
  <si>
    <t>N 125</t>
  </si>
  <si>
    <t>N 105 - PALISKI  - LALOVIĆI</t>
  </si>
  <si>
    <t>3665/1 k.o. Brdo</t>
  </si>
  <si>
    <t>N 126</t>
  </si>
  <si>
    <t>N 105 - ŠAINI</t>
  </si>
  <si>
    <t>3663/6 k.o. Brdo</t>
  </si>
  <si>
    <t>N 127</t>
  </si>
  <si>
    <t>Ž 5007 - BENEČANI</t>
  </si>
  <si>
    <t>3661/1 k.o. Brdo</t>
  </si>
  <si>
    <t>N 128</t>
  </si>
  <si>
    <t>L 50013 - MERIŠĆE - SOLINE</t>
  </si>
  <si>
    <t>1979, 1960/3 k.o. Merišće</t>
  </si>
  <si>
    <t>N 129</t>
  </si>
  <si>
    <t>L 50013 - ROŽMANIJA - VELI BRIJEG</t>
  </si>
  <si>
    <t>1964 k.o. Merišće</t>
  </si>
  <si>
    <t>N 130</t>
  </si>
  <si>
    <t>L 50013 - STRAŽICE</t>
  </si>
  <si>
    <t>1979 k.o. Merišće</t>
  </si>
  <si>
    <t>N 131</t>
  </si>
  <si>
    <t>L 50013 - ŠKARJEVAC</t>
  </si>
  <si>
    <t xml:space="preserve">2086 k.o. Momjan   </t>
  </si>
  <si>
    <t>N 132</t>
  </si>
  <si>
    <t>L 50013 - OSKORUŠ GROBLJE</t>
  </si>
  <si>
    <t>1962/1 k.o. Merišće</t>
  </si>
  <si>
    <t>N 133</t>
  </si>
  <si>
    <t>OSKORUŠ GROBLJE - VELI BRIJEG</t>
  </si>
  <si>
    <t>1960/1, 1960/2, 1960/3 k.o. Merišće</t>
  </si>
  <si>
    <t>N 134</t>
  </si>
  <si>
    <t>DUGO BRDO</t>
  </si>
  <si>
    <t>2904/4 k.o. Kućibreg</t>
  </si>
  <si>
    <t>N 135</t>
  </si>
  <si>
    <t>N 104 - ŠKRLIĆI</t>
  </si>
  <si>
    <t>3013/2 k.o. Kučibreg</t>
  </si>
  <si>
    <t>N 136</t>
  </si>
  <si>
    <t>N 104 - KUČIBREG</t>
  </si>
  <si>
    <t>3015/1, 3016/2 k.o. Kučibreg</t>
  </si>
  <si>
    <t>N 137</t>
  </si>
  <si>
    <t>L 50013 - FONTANA - MOMJAN</t>
  </si>
  <si>
    <t>2062/1 k.o. Momjan</t>
  </si>
  <si>
    <t>N 138</t>
  </si>
  <si>
    <t>L 50012 - JUKI</t>
  </si>
  <si>
    <t>705/10 k.o. Kaštel</t>
  </si>
  <si>
    <t>N 139</t>
  </si>
  <si>
    <t>N 138 - PALDIGIJA</t>
  </si>
  <si>
    <t>705/11 k.o. Kaštel</t>
  </si>
  <si>
    <t>N 140</t>
  </si>
  <si>
    <t>L 50012 - MOROŽIJA</t>
  </si>
  <si>
    <t>530/16 k.o. Kaštel</t>
  </si>
  <si>
    <t>N 141</t>
  </si>
  <si>
    <t>Ž5209 - MEDIGIJA</t>
  </si>
  <si>
    <t>1252/9 k.o. Kaštel</t>
  </si>
  <si>
    <t>N 142</t>
  </si>
  <si>
    <t>Ž5209 - GADARI</t>
  </si>
  <si>
    <t>1254/4 k.o. Kaštel</t>
  </si>
  <si>
    <t>N 143</t>
  </si>
  <si>
    <t>Ž5209 - VRH KAŠTEL</t>
  </si>
  <si>
    <t>1254/2 k.o. Kaštel</t>
  </si>
  <si>
    <t>N 144</t>
  </si>
  <si>
    <t>L 50012 - VIŽINADA- DORINA</t>
  </si>
  <si>
    <t>645/12, 683/10, 1254/1, 1254/2 k.o. Kaštel</t>
  </si>
  <si>
    <t>N 145</t>
  </si>
  <si>
    <t>L 50012 - ŠĆAVONIJA</t>
  </si>
  <si>
    <t>859/2 k.o. Kaštel</t>
  </si>
  <si>
    <t>N 146</t>
  </si>
  <si>
    <t xml:space="preserve">GP PLOVANIJA-BUŽIN-ŠKUDELIN-GP KAŠTEL </t>
  </si>
  <si>
    <t>2198/2 k.o. Kaštel</t>
  </si>
  <si>
    <t>N 147</t>
  </si>
  <si>
    <t>D 200 - SIMONITIJA</t>
  </si>
  <si>
    <t>181/2 k.o. Kaštel</t>
  </si>
  <si>
    <t>N 148</t>
  </si>
  <si>
    <t>D 200 - KAŽETE</t>
  </si>
  <si>
    <t>597 k.o. Kaštel</t>
  </si>
  <si>
    <t>N 149</t>
  </si>
  <si>
    <t>D 200 - VINJARIJA</t>
  </si>
  <si>
    <t xml:space="preserve">3018 k.o. Kaštel     </t>
  </si>
  <si>
    <t>N 150</t>
  </si>
  <si>
    <t>D 200 - KALDANIJA G.</t>
  </si>
  <si>
    <t>328/3 k.o. Kaštel</t>
  </si>
  <si>
    <t>N 151</t>
  </si>
  <si>
    <t>D 200 - FRATRIJA</t>
  </si>
  <si>
    <t xml:space="preserve">602/2 k.o. Kaštel   </t>
  </si>
  <si>
    <t>N 152</t>
  </si>
  <si>
    <t>D75 - MAZURIJA</t>
  </si>
  <si>
    <t>291/1 k.o. Kaštel</t>
  </si>
  <si>
    <t>N 153</t>
  </si>
  <si>
    <t>L 50012 - MALOTIJA</t>
  </si>
  <si>
    <t>1253/2 k.o. Kaštel</t>
  </si>
  <si>
    <t>N 154</t>
  </si>
  <si>
    <t>Ž5209 - KAŠTEL STARI</t>
  </si>
  <si>
    <t>441/5 k.o. Kaštel</t>
  </si>
  <si>
    <t>N 155</t>
  </si>
  <si>
    <t>D 200 - VOLPIJA - MONTRIN - Ž5209</t>
  </si>
  <si>
    <t>904/34, 1252/6 k.o. Kaštel</t>
  </si>
  <si>
    <t>N 156</t>
  </si>
  <si>
    <t>Ž 5008 - TRIBAN - Ž5008</t>
  </si>
  <si>
    <t>699/5 k.o. Triban</t>
  </si>
  <si>
    <t>N 157</t>
  </si>
  <si>
    <t xml:space="preserve">L 50012- PLOVANIJA </t>
  </si>
  <si>
    <t>291/4 k.o. Kaštel</t>
  </si>
  <si>
    <t>N 158</t>
  </si>
  <si>
    <t>L50013- DRAMAC</t>
  </si>
  <si>
    <t>1984/ k.o. Merišće</t>
  </si>
  <si>
    <t>N 159</t>
  </si>
  <si>
    <t>KLUNI - L50179 - KANEDOLO</t>
  </si>
  <si>
    <t>2028/6 k.o. Momjan</t>
  </si>
  <si>
    <t>N 160</t>
  </si>
  <si>
    <t>JUKI - KAZAROLE</t>
  </si>
  <si>
    <t>1255/1 k.o. Kaštel</t>
  </si>
  <si>
    <t>N 161</t>
  </si>
  <si>
    <t>MERIŠĆE - MERIŠĆE GROBLJE</t>
  </si>
  <si>
    <t>1978/1 k.o. Merišće</t>
  </si>
  <si>
    <t>N162</t>
  </si>
  <si>
    <t>BREŠANI – SMILOVIĆI</t>
  </si>
  <si>
    <t>2042/1 k.o. Momjan</t>
  </si>
  <si>
    <t>N 163</t>
  </si>
  <si>
    <t>2043/3 k.o. Momjan</t>
  </si>
  <si>
    <t>II CESTE (ULICE) U NASELJIMA</t>
  </si>
  <si>
    <t>kameno popločenje</t>
  </si>
  <si>
    <t>UL 200</t>
  </si>
  <si>
    <t>ALESSANDRA MANZONIA</t>
  </si>
  <si>
    <t xml:space="preserve">3891/4 k.o. Buje     </t>
  </si>
  <si>
    <t>UL 201</t>
  </si>
  <si>
    <t>ANTONIA GRAMSCIA</t>
  </si>
  <si>
    <t>3899/1 k.o. Buje</t>
  </si>
  <si>
    <t>UL 202</t>
  </si>
  <si>
    <t>BELVEDERE</t>
  </si>
  <si>
    <t>UL 203</t>
  </si>
  <si>
    <t>BROLO</t>
  </si>
  <si>
    <t>943/1, 944/7 k.o. Buje</t>
  </si>
  <si>
    <t>UL 204</t>
  </si>
  <si>
    <t>CORNIO</t>
  </si>
  <si>
    <t>UL 205</t>
  </si>
  <si>
    <t>CROSERA</t>
  </si>
  <si>
    <t>UL 206</t>
  </si>
  <si>
    <t>DANTEA ALIGHIERIA</t>
  </si>
  <si>
    <t>UL 207</t>
  </si>
  <si>
    <t>EDMONDA DE AMICISA</t>
  </si>
  <si>
    <t>UL 208</t>
  </si>
  <si>
    <t>EPULO</t>
  </si>
  <si>
    <t>UL 209</t>
  </si>
  <si>
    <t>FONTANE CARARA</t>
  </si>
  <si>
    <t>3891/1 k.o. Buje</t>
  </si>
  <si>
    <t>UL 210</t>
  </si>
  <si>
    <t>FRANCESCA PAPA</t>
  </si>
  <si>
    <t>3964 k.o. Buje</t>
  </si>
  <si>
    <t>UL 211</t>
  </si>
  <si>
    <t>GIOSUEA CARDUCCIA</t>
  </si>
  <si>
    <t>UL 212</t>
  </si>
  <si>
    <t>GIUSEPPEA  GARIBALDIA</t>
  </si>
  <si>
    <t>3935/4, 3899/1 k.o. Buje</t>
  </si>
  <si>
    <t>UL 213</t>
  </si>
  <si>
    <t>GIUSEPPEA MAZZINIA</t>
  </si>
  <si>
    <t>UL 214</t>
  </si>
  <si>
    <t>KULA Sv. MARTINA</t>
  </si>
  <si>
    <t>UL 215</t>
  </si>
  <si>
    <t>MAKSIMA GORKOG</t>
  </si>
  <si>
    <t>UL 216</t>
  </si>
  <si>
    <t>MATIJE VLAČIĆA ILIRIKA</t>
  </si>
  <si>
    <t>UL 217</t>
  </si>
  <si>
    <t>MATKA LAGINJE</t>
  </si>
  <si>
    <t>UL 219</t>
  </si>
  <si>
    <t>NICOLA GABRIELIA</t>
  </si>
  <si>
    <t>UL 220</t>
  </si>
  <si>
    <t>PAOLA RACIZZE</t>
  </si>
  <si>
    <t>426 k.o. Buje</t>
  </si>
  <si>
    <t>UL 221</t>
  </si>
  <si>
    <t>POD LOĐOM</t>
  </si>
  <si>
    <t>931/5 k.o. Buje</t>
  </si>
  <si>
    <t>UL 222</t>
  </si>
  <si>
    <t>POD VOLTOM</t>
  </si>
  <si>
    <t>UL 223</t>
  </si>
  <si>
    <t>POSTOLARSKA ULICA</t>
  </si>
  <si>
    <t>UL 224</t>
  </si>
  <si>
    <t>PROLAZ STARE ULJARE</t>
  </si>
  <si>
    <t>UL 225</t>
  </si>
  <si>
    <t>SILVIA VARDABASSA</t>
  </si>
  <si>
    <t>UL 226</t>
  </si>
  <si>
    <t>STRADA LONGA</t>
  </si>
  <si>
    <t>UL 227</t>
  </si>
  <si>
    <t>SUCOLO</t>
  </si>
  <si>
    <t>UL 228</t>
  </si>
  <si>
    <t>Sv. SEBASTIANA</t>
  </si>
  <si>
    <t>3884/1, 3888/2 k.o. Buje</t>
  </si>
  <si>
    <t>UL 229</t>
  </si>
  <si>
    <t>TRG Sv. SERVOLA</t>
  </si>
  <si>
    <t>UL 230</t>
  </si>
  <si>
    <t>TRŽNI PROLAZ</t>
  </si>
  <si>
    <t>UL 231</t>
  </si>
  <si>
    <t>VILLA</t>
  </si>
  <si>
    <t>UL 232</t>
  </si>
  <si>
    <t>VLADIMIRA NAZORA</t>
  </si>
  <si>
    <t>2105/4 k.o. Buje</t>
  </si>
  <si>
    <t>UL 233</t>
  </si>
  <si>
    <t>VOĆNI TRG</t>
  </si>
  <si>
    <t>UL 234</t>
  </si>
  <si>
    <t xml:space="preserve"> 1. SVIBNJA</t>
  </si>
  <si>
    <t xml:space="preserve">3899/3 k.o. Buje     </t>
  </si>
  <si>
    <t>UL 235</t>
  </si>
  <si>
    <t>ANTE BABIĆ</t>
  </si>
  <si>
    <t xml:space="preserve">3923/6 k.o. Buje    </t>
  </si>
  <si>
    <t>UL 236</t>
  </si>
  <si>
    <t>FLAVIA</t>
  </si>
  <si>
    <t>3892/2 k.o. Buje</t>
  </si>
  <si>
    <t>UL 237</t>
  </si>
  <si>
    <t>GIUSEPPEA VERDIA</t>
  </si>
  <si>
    <t xml:space="preserve">3923/5 k.o. Buje    </t>
  </si>
  <si>
    <t>UL 238</t>
  </si>
  <si>
    <t>ISTARSKA</t>
  </si>
  <si>
    <t>UL 239</t>
  </si>
  <si>
    <t>MATIJE GUPCA</t>
  </si>
  <si>
    <t>3921/3 k.o. Buje</t>
  </si>
  <si>
    <t>UL 240</t>
  </si>
  <si>
    <t>MONTE BASTER</t>
  </si>
  <si>
    <t>UL 241</t>
  </si>
  <si>
    <t>NIKOLE TESLE</t>
  </si>
  <si>
    <t>1013/6 k.o. Buje</t>
  </si>
  <si>
    <t>UL 242</t>
  </si>
  <si>
    <t>RUDINE</t>
  </si>
  <si>
    <t xml:space="preserve">3962/4 k.o. Buje    </t>
  </si>
  <si>
    <t>UL 243</t>
  </si>
  <si>
    <t>SUNČANA</t>
  </si>
  <si>
    <t>3921/2 k.o. Buje</t>
  </si>
  <si>
    <t>UL 244</t>
  </si>
  <si>
    <t>ŠKOLSKI BRIJEG</t>
  </si>
  <si>
    <t xml:space="preserve">1146/2 k.o. Buje     </t>
  </si>
  <si>
    <t>UL 245</t>
  </si>
  <si>
    <t>TRG SLOBODE</t>
  </si>
  <si>
    <t xml:space="preserve">3899 k.o. Buje     </t>
  </si>
  <si>
    <t>UL 246</t>
  </si>
  <si>
    <t>TRG JOSIPA BROZA TITA</t>
  </si>
  <si>
    <t xml:space="preserve">3892/3 k.o. Buje     </t>
  </si>
  <si>
    <t>UL 247</t>
  </si>
  <si>
    <t>UMAŠKA (D200)</t>
  </si>
  <si>
    <t>UL 248</t>
  </si>
  <si>
    <t>DIGITRONSKA (D200)</t>
  </si>
  <si>
    <t>3893/1 k.o. Buje</t>
  </si>
  <si>
    <t>UL 249</t>
  </si>
  <si>
    <t>GROŽNJANSKA (Ž5008)</t>
  </si>
  <si>
    <t>3911 k.o Buje</t>
  </si>
  <si>
    <t>UL 250</t>
  </si>
  <si>
    <t>KLESARSKA</t>
  </si>
  <si>
    <t xml:space="preserve">566/2 k.o. Buje   </t>
  </si>
  <si>
    <t>UL 251</t>
  </si>
  <si>
    <t>KOPARSKA (Ž5209)</t>
  </si>
  <si>
    <t>3892/1 k.o. Buje</t>
  </si>
  <si>
    <t>UL 252</t>
  </si>
  <si>
    <t>MOMJANSKA (Ž5007)</t>
  </si>
  <si>
    <t>463/1 k.o. Buje</t>
  </si>
  <si>
    <t>UL 253</t>
  </si>
  <si>
    <t>STANIČNA</t>
  </si>
  <si>
    <t>3966/1 k.o. Buje</t>
  </si>
  <si>
    <t>UL 254</t>
  </si>
  <si>
    <t>VLADIMIRA GORTANA (Ž5209)</t>
  </si>
  <si>
    <t>UL 255</t>
  </si>
  <si>
    <t>VODOVODNA</t>
  </si>
  <si>
    <t>3895/1 k.o. Buje</t>
  </si>
  <si>
    <t>UL 256</t>
  </si>
  <si>
    <t>PLOVANIJA, PORTOROŠKA (D200)</t>
  </si>
  <si>
    <t>1990 k.o. Kaštel</t>
  </si>
  <si>
    <t>UL 257</t>
  </si>
  <si>
    <t>PLOVANIJA, ISTARSKA</t>
  </si>
  <si>
    <t>UL 258</t>
  </si>
  <si>
    <t>PLOVANIJA, PIRANSKA</t>
  </si>
  <si>
    <t>UL 259</t>
  </si>
  <si>
    <t>PLOVANIJA, ZANATSKA</t>
  </si>
  <si>
    <t>UL 260</t>
  </si>
  <si>
    <t>PLOVANIJA, KAŠTELSKA (L50012)</t>
  </si>
  <si>
    <t>328/1 k.o. Kaštel</t>
  </si>
  <si>
    <t>UL 261</t>
  </si>
  <si>
    <t>MOMJAN, GORINJA VAS</t>
  </si>
  <si>
    <t>2061/2, 2061/3 k.o. Momjan</t>
  </si>
  <si>
    <t>UL 262</t>
  </si>
  <si>
    <t>MOMJAN, DOLINJA VAS</t>
  </si>
  <si>
    <t>2028/1, 2050/3, 2050/4, 117/7, 116/1, 110/1, 110/2, 110/3,*63  k.o. Momjan</t>
  </si>
  <si>
    <t>UL 263</t>
  </si>
  <si>
    <t>MOMJAN, KA DVORCU</t>
  </si>
  <si>
    <t>2050/3, *101/1, *81/1 k.o. Momjan</t>
  </si>
  <si>
    <t>UL 264</t>
  </si>
  <si>
    <t>MOMJAN, TRG FONTANA</t>
  </si>
  <si>
    <t>UL 265</t>
  </si>
  <si>
    <t>MOMJAN, TRG SVETOG MARTINA</t>
  </si>
  <si>
    <t>2050/3 k.o. Momjan</t>
  </si>
  <si>
    <t>UL 266</t>
  </si>
  <si>
    <t>KAŠTEL, VRH</t>
  </si>
  <si>
    <t>2,5-5</t>
  </si>
  <si>
    <t>644/1, 643,  422/1, 422/17, 422/12,  422/3, 422/13,423/2, 422/10, *31/1, *32/1, *32/3, *32/4,426/2, 426/1, 426/15, 426/3, 453/2 k.o. Kaštel</t>
  </si>
  <si>
    <t>UL 267</t>
  </si>
  <si>
    <t>PZ STANICA ISTOK, BUJE</t>
  </si>
  <si>
    <t>461/3 k.o. Buje</t>
  </si>
  <si>
    <t>UL 268</t>
  </si>
  <si>
    <t>KRUJ</t>
  </si>
  <si>
    <t>5-7</t>
  </si>
  <si>
    <t xml:space="preserve"> 1276/41, 1276/1, 3895/3 i dr. k.o. Buje</t>
  </si>
  <si>
    <t>UL 269</t>
  </si>
  <si>
    <t>JURCANIJA</t>
  </si>
  <si>
    <t>188/1 k.o. Kršete</t>
  </si>
  <si>
    <t>UL 270</t>
  </si>
  <si>
    <t xml:space="preserve"> BRAJKI</t>
  </si>
  <si>
    <t>2810/5 k.o. Krasica</t>
  </si>
  <si>
    <t>UL 271</t>
  </si>
  <si>
    <t xml:space="preserve"> KALDANIJA</t>
  </si>
  <si>
    <t>881/14 k.o. Kaštel</t>
  </si>
  <si>
    <t>UL 272</t>
  </si>
  <si>
    <t>KRŠETE 1</t>
  </si>
  <si>
    <t>620 k.o. Kršete</t>
  </si>
  <si>
    <t>UL 273</t>
  </si>
  <si>
    <t>KRŠETE 2</t>
  </si>
  <si>
    <t>627 k.o. Kršete</t>
  </si>
  <si>
    <t>UL 274</t>
  </si>
  <si>
    <t>KRŠETE 3</t>
  </si>
  <si>
    <t>628 k.o. Kršete</t>
  </si>
  <si>
    <t>UL275</t>
  </si>
  <si>
    <t>GROŽNJANSKA ULICA</t>
  </si>
  <si>
    <t>1219/1 k.o. Buje</t>
  </si>
  <si>
    <t>UL276</t>
  </si>
  <si>
    <t>UL 277</t>
  </si>
  <si>
    <t>GOSPODARSKA ULICA</t>
  </si>
  <si>
    <t>1171/2 k.o. Buje     (parking iza INA benzinske)</t>
  </si>
  <si>
    <t>UL 278</t>
  </si>
  <si>
    <t>JUGOVCI</t>
  </si>
  <si>
    <t>2089/14 k.o. Krasica</t>
  </si>
  <si>
    <t xml:space="preserve"> ŠKARJEVAC</t>
  </si>
  <si>
    <t>2086 k.o. Momjan</t>
  </si>
  <si>
    <t>UL 279</t>
  </si>
  <si>
    <t>KREMENJE</t>
  </si>
  <si>
    <t>2101 k.o. Momjan</t>
  </si>
  <si>
    <t>UL 280</t>
  </si>
  <si>
    <t>KANEGRA</t>
  </si>
  <si>
    <t>460/78 k.o. Savudrija</t>
  </si>
  <si>
    <t>UL 281</t>
  </si>
  <si>
    <t>UL 282</t>
  </si>
  <si>
    <t>JUKI</t>
  </si>
  <si>
    <t>4-5</t>
  </si>
  <si>
    <t>1255/2, 1255/4, 1255/8 k.o. Kaštel</t>
  </si>
  <si>
    <t>UL 283</t>
  </si>
  <si>
    <t>ŠAINI</t>
  </si>
  <si>
    <t>3-6</t>
  </si>
  <si>
    <t>2044/1, 2177/1, 2177/2, 3663/11 k.o. Brdo</t>
  </si>
  <si>
    <t>UL 284</t>
  </si>
  <si>
    <t>BUJE-DIGITRON</t>
  </si>
  <si>
    <t>4-7</t>
  </si>
  <si>
    <t>3891/1, 423/6, 423/7, 3890/1, 3890/2 k.o. Buje</t>
  </si>
  <si>
    <t>UL 285</t>
  </si>
  <si>
    <t>BRIČ</t>
  </si>
  <si>
    <t>4-8</t>
  </si>
  <si>
    <t>825 k.o. Brdo</t>
  </si>
  <si>
    <t>UL 286</t>
  </si>
  <si>
    <t>dio UMAŠKE</t>
  </si>
  <si>
    <t>3962/2 Buje prolaz kod Erste banke</t>
  </si>
  <si>
    <t xml:space="preserve">NAPOMENA: Ovaj popis je sastavni dio Odluke o nerazvrstanim cestama </t>
  </si>
  <si>
    <t>Buje, 21.12.2021.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</si>
</sst>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0"/>
    <numFmt numFmtId="167" formatCode="0.00"/>
    <numFmt numFmtId="168" formatCode="#,##0"/>
    <numFmt numFmtId="169" formatCode="_-* #,##0_-;\-* #,##0_-;_-* \-_-;_-@_-"/>
    <numFmt numFmtId="170" formatCode="mmm/dd"/>
    <numFmt numFmtId="171" formatCode="0.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51">
    <xf numFmtId="164" fontId="0" fillId="0" borderId="0" xfId="0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22" applyFont="1" applyAlignment="1">
      <alignment horizontal="left"/>
      <protection/>
    </xf>
    <xf numFmtId="164" fontId="3" fillId="0" borderId="0" xfId="22" applyFont="1">
      <alignment/>
      <protection/>
    </xf>
    <xf numFmtId="166" fontId="3" fillId="0" borderId="0" xfId="22" applyNumberFormat="1" applyFont="1">
      <alignment/>
      <protection/>
    </xf>
    <xf numFmtId="164" fontId="4" fillId="0" borderId="0" xfId="22" applyFont="1">
      <alignment/>
      <protection/>
    </xf>
    <xf numFmtId="164" fontId="4" fillId="0" borderId="0" xfId="22" applyFont="1" applyAlignment="1">
      <alignment horizontal="center"/>
      <protection/>
    </xf>
    <xf numFmtId="164" fontId="5" fillId="0" borderId="0" xfId="22" applyFont="1">
      <alignment/>
      <protection/>
    </xf>
    <xf numFmtId="164" fontId="3" fillId="0" borderId="1" xfId="22" applyFont="1" applyBorder="1">
      <alignment/>
      <protection/>
    </xf>
    <xf numFmtId="164" fontId="3" fillId="0" borderId="2" xfId="22" applyFont="1" applyFill="1" applyBorder="1">
      <alignment/>
      <protection/>
    </xf>
    <xf numFmtId="164" fontId="3" fillId="0" borderId="3" xfId="22" applyFont="1" applyFill="1" applyBorder="1">
      <alignment/>
      <protection/>
    </xf>
    <xf numFmtId="164" fontId="3" fillId="0" borderId="4" xfId="22" applyFont="1" applyFill="1" applyBorder="1">
      <alignment/>
      <protection/>
    </xf>
    <xf numFmtId="166" fontId="3" fillId="0" borderId="5" xfId="22" applyNumberFormat="1" applyFont="1" applyFill="1" applyBorder="1">
      <alignment/>
      <protection/>
    </xf>
    <xf numFmtId="164" fontId="3" fillId="0" borderId="6" xfId="22" applyFont="1" applyFill="1" applyBorder="1" applyAlignment="1">
      <alignment wrapText="1"/>
      <protection/>
    </xf>
    <xf numFmtId="164" fontId="3" fillId="0" borderId="6" xfId="0" applyFont="1" applyBorder="1" applyAlignment="1">
      <alignment horizontal="center"/>
    </xf>
    <xf numFmtId="164" fontId="3" fillId="0" borderId="7" xfId="22" applyFont="1" applyFill="1" applyBorder="1">
      <alignment/>
      <protection/>
    </xf>
    <xf numFmtId="164" fontId="3" fillId="0" borderId="6" xfId="22" applyFont="1" applyFill="1" applyBorder="1">
      <alignment/>
      <protection/>
    </xf>
    <xf numFmtId="167" fontId="3" fillId="0" borderId="6" xfId="22" applyNumberFormat="1" applyFont="1" applyFill="1" applyBorder="1">
      <alignment/>
      <protection/>
    </xf>
    <xf numFmtId="168" fontId="3" fillId="0" borderId="6" xfId="22" applyNumberFormat="1" applyFont="1" applyFill="1" applyBorder="1">
      <alignment/>
      <protection/>
    </xf>
    <xf numFmtId="168" fontId="3" fillId="0" borderId="6" xfId="20" applyNumberFormat="1" applyFont="1" applyFill="1" applyBorder="1" applyAlignment="1" applyProtection="1">
      <alignment/>
      <protection/>
    </xf>
    <xf numFmtId="166" fontId="3" fillId="0" borderId="6" xfId="22" applyNumberFormat="1" applyFont="1" applyFill="1" applyBorder="1">
      <alignment/>
      <protection/>
    </xf>
    <xf numFmtId="164" fontId="3" fillId="0" borderId="6" xfId="0" applyFont="1" applyBorder="1" applyAlignment="1">
      <alignment horizontal="center" vertical="center"/>
    </xf>
    <xf numFmtId="164" fontId="3" fillId="0" borderId="8" xfId="22" applyFont="1" applyFill="1" applyBorder="1">
      <alignment/>
      <protection/>
    </xf>
    <xf numFmtId="164" fontId="3" fillId="0" borderId="9" xfId="22" applyFont="1" applyFill="1" applyBorder="1">
      <alignment/>
      <protection/>
    </xf>
    <xf numFmtId="164" fontId="3" fillId="0" borderId="6" xfId="0" applyFont="1" applyBorder="1" applyAlignment="1">
      <alignment/>
    </xf>
    <xf numFmtId="164" fontId="3" fillId="2" borderId="6" xfId="22" applyFont="1" applyFill="1" applyBorder="1">
      <alignment/>
      <protection/>
    </xf>
    <xf numFmtId="167" fontId="3" fillId="2" borderId="6" xfId="22" applyNumberFormat="1" applyFont="1" applyFill="1" applyBorder="1">
      <alignment/>
      <protection/>
    </xf>
    <xf numFmtId="168" fontId="3" fillId="2" borderId="6" xfId="22" applyNumberFormat="1" applyFont="1" applyFill="1" applyBorder="1">
      <alignment/>
      <protection/>
    </xf>
    <xf numFmtId="166" fontId="3" fillId="2" borderId="6" xfId="22" applyNumberFormat="1" applyFont="1" applyFill="1" applyBorder="1">
      <alignment/>
      <protection/>
    </xf>
    <xf numFmtId="164" fontId="3" fillId="2" borderId="10" xfId="22" applyFont="1" applyFill="1" applyBorder="1">
      <alignment/>
      <protection/>
    </xf>
    <xf numFmtId="164" fontId="3" fillId="2" borderId="6" xfId="0" applyFont="1" applyFill="1" applyBorder="1" applyAlignment="1">
      <alignment/>
    </xf>
    <xf numFmtId="164" fontId="3" fillId="2" borderId="0" xfId="0" applyFont="1" applyFill="1" applyAlignment="1">
      <alignment/>
    </xf>
    <xf numFmtId="169" fontId="3" fillId="0" borderId="6" xfId="20" applyNumberFormat="1" applyFont="1" applyFill="1" applyBorder="1" applyAlignment="1" applyProtection="1">
      <alignment horizontal="right"/>
      <protection/>
    </xf>
    <xf numFmtId="164" fontId="3" fillId="0" borderId="6" xfId="22" applyFont="1" applyFill="1" applyBorder="1" applyAlignment="1">
      <alignment horizontal="center"/>
      <protection/>
    </xf>
    <xf numFmtId="164" fontId="3" fillId="0" borderId="0" xfId="22" applyFont="1" applyFill="1" applyBorder="1">
      <alignment/>
      <protection/>
    </xf>
    <xf numFmtId="167" fontId="3" fillId="0" borderId="0" xfId="22" applyNumberFormat="1" applyFont="1" applyFill="1" applyBorder="1">
      <alignment/>
      <protection/>
    </xf>
    <xf numFmtId="168" fontId="3" fillId="0" borderId="0" xfId="22" applyNumberFormat="1" applyFont="1" applyFill="1" applyBorder="1">
      <alignment/>
      <protection/>
    </xf>
    <xf numFmtId="166" fontId="3" fillId="0" borderId="0" xfId="22" applyNumberFormat="1" applyFont="1" applyFill="1" applyBorder="1">
      <alignment/>
      <protection/>
    </xf>
    <xf numFmtId="164" fontId="3" fillId="0" borderId="0" xfId="22" applyFont="1" applyFill="1">
      <alignment/>
      <protection/>
    </xf>
    <xf numFmtId="166" fontId="3" fillId="0" borderId="0" xfId="22" applyNumberFormat="1" applyFont="1" applyFill="1">
      <alignment/>
      <protection/>
    </xf>
    <xf numFmtId="164" fontId="3" fillId="0" borderId="6" xfId="21" applyFont="1" applyBorder="1" applyAlignment="1">
      <alignment vertical="top" wrapText="1"/>
      <protection/>
    </xf>
    <xf numFmtId="166" fontId="3" fillId="0" borderId="6" xfId="0" applyNumberFormat="1" applyFont="1" applyBorder="1" applyAlignment="1">
      <alignment/>
    </xf>
    <xf numFmtId="164" fontId="3" fillId="0" borderId="6" xfId="0" applyFont="1" applyFill="1" applyBorder="1" applyAlignment="1">
      <alignment/>
    </xf>
    <xf numFmtId="164" fontId="3" fillId="0" borderId="0" xfId="0" applyFont="1" applyAlignment="1">
      <alignment wrapText="1"/>
    </xf>
    <xf numFmtId="164" fontId="3" fillId="0" borderId="6" xfId="21" applyFont="1" applyBorder="1" applyAlignment="1">
      <alignment wrapText="1"/>
      <protection/>
    </xf>
    <xf numFmtId="170" fontId="3" fillId="0" borderId="6" xfId="21" applyNumberFormat="1" applyFont="1" applyBorder="1" applyAlignment="1">
      <alignment vertical="top" wrapText="1"/>
      <protection/>
    </xf>
    <xf numFmtId="171" fontId="3" fillId="0" borderId="6" xfId="0" applyNumberFormat="1" applyFont="1" applyBorder="1" applyAlignment="1">
      <alignment/>
    </xf>
    <xf numFmtId="164" fontId="3" fillId="0" borderId="6" xfId="0" applyFont="1" applyBorder="1" applyAlignment="1">
      <alignment wrapText="1"/>
    </xf>
    <xf numFmtId="168" fontId="3" fillId="0" borderId="6" xfId="0" applyNumberFormat="1" applyFont="1" applyBorder="1" applyAlignment="1">
      <alignment/>
    </xf>
    <xf numFmtId="164" fontId="0" fillId="0" borderId="6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_Sheet1" xfId="20"/>
    <cellStyle name="Normal 2" xfId="21"/>
    <cellStyle name="Normal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workbookViewId="0" topLeftCell="F1">
      <selection activeCell="J1" sqref="J1"/>
    </sheetView>
  </sheetViews>
  <sheetFormatPr defaultColWidth="9.140625" defaultRowHeight="12.75"/>
  <cols>
    <col min="1" max="1" width="7.28125" style="1" customWidth="1"/>
    <col min="2" max="2" width="46.7109375" style="1" customWidth="1"/>
    <col min="3" max="3" width="4.8515625" style="1" customWidth="1"/>
    <col min="4" max="4" width="12.28125" style="1" customWidth="1"/>
    <col min="5" max="5" width="10.57421875" style="1" customWidth="1"/>
    <col min="6" max="6" width="7.57421875" style="2" customWidth="1"/>
    <col min="7" max="7" width="9.7109375" style="1" customWidth="1"/>
    <col min="8" max="8" width="41.140625" style="1" customWidth="1"/>
    <col min="9" max="9" width="27.57421875" style="1" customWidth="1"/>
    <col min="10" max="16384" width="9.00390625" style="1" customWidth="1"/>
  </cols>
  <sheetData>
    <row r="1" spans="1:8" ht="15.75">
      <c r="A1" s="3"/>
      <c r="B1" s="3"/>
      <c r="C1" s="3"/>
      <c r="D1" s="4"/>
      <c r="E1" s="4"/>
      <c r="F1" s="5"/>
      <c r="G1" s="4"/>
      <c r="H1" s="4"/>
    </row>
    <row r="2" spans="1:8" ht="15.75">
      <c r="A2" s="6" t="s">
        <v>0</v>
      </c>
      <c r="C2" s="4"/>
      <c r="D2" s="4"/>
      <c r="E2" s="4"/>
      <c r="F2" s="5"/>
      <c r="G2" s="4"/>
      <c r="H2" s="4"/>
    </row>
    <row r="3" spans="1:8" ht="15.75">
      <c r="A3" s="4"/>
      <c r="B3" s="7"/>
      <c r="C3" s="4"/>
      <c r="D3" s="4"/>
      <c r="E3" s="4"/>
      <c r="F3" s="5"/>
      <c r="G3" s="4"/>
      <c r="H3" s="4"/>
    </row>
    <row r="4" spans="1:8" ht="15.75">
      <c r="A4" s="4"/>
      <c r="B4" s="7"/>
      <c r="C4" s="4"/>
      <c r="D4" s="4"/>
      <c r="E4" s="4"/>
      <c r="F4" s="5"/>
      <c r="G4" s="4"/>
      <c r="H4" s="4"/>
    </row>
    <row r="5" spans="1:8" ht="15" customHeight="1">
      <c r="A5" s="8" t="s">
        <v>1</v>
      </c>
      <c r="B5" s="8"/>
      <c r="C5" s="9"/>
      <c r="D5" s="9"/>
      <c r="E5" s="4"/>
      <c r="F5" s="5"/>
      <c r="G5" s="4"/>
      <c r="H5" s="4"/>
    </row>
    <row r="6" spans="1:11" ht="15.75" customHeight="1">
      <c r="A6" s="10" t="s">
        <v>2</v>
      </c>
      <c r="B6" s="10"/>
      <c r="C6" s="11"/>
      <c r="D6" s="11" t="s">
        <v>3</v>
      </c>
      <c r="E6" s="12"/>
      <c r="F6" s="13" t="s">
        <v>4</v>
      </c>
      <c r="G6" s="12"/>
      <c r="H6" s="14" t="s">
        <v>5</v>
      </c>
      <c r="I6" s="15" t="s">
        <v>6</v>
      </c>
      <c r="J6"/>
      <c r="K6"/>
    </row>
    <row r="7" spans="1:9" ht="15.75">
      <c r="A7" s="16" t="s">
        <v>7</v>
      </c>
      <c r="B7" s="16" t="s">
        <v>8</v>
      </c>
      <c r="C7" s="16" t="s">
        <v>9</v>
      </c>
      <c r="D7" s="17" t="s">
        <v>10</v>
      </c>
      <c r="E7" s="17" t="s">
        <v>11</v>
      </c>
      <c r="F7" s="13" t="s">
        <v>10</v>
      </c>
      <c r="G7" s="17" t="s">
        <v>11</v>
      </c>
      <c r="H7" s="14"/>
      <c r="I7" s="15"/>
    </row>
    <row r="8" spans="1:9" ht="15.75">
      <c r="A8" s="17" t="s">
        <v>12</v>
      </c>
      <c r="B8" s="17" t="s">
        <v>13</v>
      </c>
      <c r="C8" s="18">
        <v>3.5</v>
      </c>
      <c r="D8" s="19"/>
      <c r="E8" s="20">
        <v>650</v>
      </c>
      <c r="F8" s="21"/>
      <c r="G8" s="19">
        <f>C8*E8</f>
        <v>2275</v>
      </c>
      <c r="H8" s="17" t="s">
        <v>14</v>
      </c>
      <c r="I8" s="22"/>
    </row>
    <row r="9" spans="1:9" ht="15.75">
      <c r="A9" s="17" t="s">
        <v>15</v>
      </c>
      <c r="B9" s="17" t="s">
        <v>16</v>
      </c>
      <c r="C9" s="18">
        <v>4</v>
      </c>
      <c r="D9" s="19">
        <v>2150</v>
      </c>
      <c r="E9" s="19"/>
      <c r="F9" s="21">
        <f aca="true" t="shared" si="0" ref="F9:F16">C9*D9</f>
        <v>8600</v>
      </c>
      <c r="G9" s="19"/>
      <c r="H9" s="17" t="s">
        <v>17</v>
      </c>
      <c r="I9" s="22"/>
    </row>
    <row r="10" spans="1:9" ht="15.75">
      <c r="A10" s="17" t="s">
        <v>18</v>
      </c>
      <c r="B10" s="17" t="s">
        <v>19</v>
      </c>
      <c r="C10" s="18">
        <v>4</v>
      </c>
      <c r="D10" s="19">
        <v>395</v>
      </c>
      <c r="E10" s="19"/>
      <c r="F10" s="21">
        <f t="shared" si="0"/>
        <v>1580</v>
      </c>
      <c r="G10" s="19"/>
      <c r="H10" s="17" t="s">
        <v>20</v>
      </c>
      <c r="I10" s="22"/>
    </row>
    <row r="11" spans="1:11" ht="15.75">
      <c r="A11" s="17" t="s">
        <v>21</v>
      </c>
      <c r="B11" s="17" t="s">
        <v>22</v>
      </c>
      <c r="C11" s="18">
        <v>4.5</v>
      </c>
      <c r="D11" s="19">
        <v>2950</v>
      </c>
      <c r="E11" s="19"/>
      <c r="F11" s="21">
        <f t="shared" si="0"/>
        <v>13275</v>
      </c>
      <c r="G11" s="19"/>
      <c r="H11" s="17" t="s">
        <v>23</v>
      </c>
      <c r="I11" s="22"/>
      <c r="K11" s="1" t="s">
        <v>24</v>
      </c>
    </row>
    <row r="12" spans="1:9" ht="15.75">
      <c r="A12" s="17" t="s">
        <v>25</v>
      </c>
      <c r="B12" s="17" t="s">
        <v>26</v>
      </c>
      <c r="C12" s="18">
        <v>4.5</v>
      </c>
      <c r="D12" s="19">
        <v>7700</v>
      </c>
      <c r="E12" s="19"/>
      <c r="F12" s="21">
        <f t="shared" si="0"/>
        <v>34650</v>
      </c>
      <c r="G12" s="19"/>
      <c r="H12" s="17" t="s">
        <v>27</v>
      </c>
      <c r="I12" s="22"/>
    </row>
    <row r="13" spans="1:9" ht="15.75">
      <c r="A13" s="17" t="s">
        <v>28</v>
      </c>
      <c r="B13" s="17" t="s">
        <v>29</v>
      </c>
      <c r="C13" s="18">
        <v>3.5</v>
      </c>
      <c r="D13" s="19">
        <v>2800</v>
      </c>
      <c r="E13" s="19"/>
      <c r="F13" s="21">
        <f t="shared" si="0"/>
        <v>9800</v>
      </c>
      <c r="G13" s="19"/>
      <c r="H13" s="17" t="s">
        <v>30</v>
      </c>
      <c r="I13" s="22"/>
    </row>
    <row r="14" spans="1:9" ht="15.75">
      <c r="A14" s="17" t="s">
        <v>31</v>
      </c>
      <c r="B14" s="17" t="s">
        <v>32</v>
      </c>
      <c r="C14" s="18">
        <v>3</v>
      </c>
      <c r="D14" s="19">
        <v>1270</v>
      </c>
      <c r="F14" s="21">
        <f t="shared" si="0"/>
        <v>3810</v>
      </c>
      <c r="G14" s="19"/>
      <c r="H14" s="17" t="s">
        <v>33</v>
      </c>
      <c r="I14" s="22"/>
    </row>
    <row r="15" spans="1:9" ht="15.75">
      <c r="A15" s="17" t="s">
        <v>34</v>
      </c>
      <c r="B15" s="17" t="s">
        <v>35</v>
      </c>
      <c r="C15" s="18">
        <v>7</v>
      </c>
      <c r="D15" s="19">
        <v>1500</v>
      </c>
      <c r="E15" s="19">
        <v>0</v>
      </c>
      <c r="F15" s="21">
        <f t="shared" si="0"/>
        <v>10500</v>
      </c>
      <c r="G15" s="19"/>
      <c r="H15" s="17" t="s">
        <v>36</v>
      </c>
      <c r="I15" s="22"/>
    </row>
    <row r="16" spans="1:9" ht="15.75">
      <c r="A16" s="17" t="s">
        <v>37</v>
      </c>
      <c r="B16" s="17" t="s">
        <v>38</v>
      </c>
      <c r="C16" s="18">
        <v>5</v>
      </c>
      <c r="D16" s="19">
        <v>800</v>
      </c>
      <c r="E16" s="19">
        <v>660</v>
      </c>
      <c r="F16" s="21">
        <f t="shared" si="0"/>
        <v>4000</v>
      </c>
      <c r="G16" s="19">
        <f aca="true" t="shared" si="1" ref="G16:G17">C16*E16</f>
        <v>3300</v>
      </c>
      <c r="H16" s="17" t="s">
        <v>39</v>
      </c>
      <c r="I16" s="22"/>
    </row>
    <row r="17" spans="1:9" ht="15.75">
      <c r="A17" s="17" t="s">
        <v>40</v>
      </c>
      <c r="B17" s="17" t="s">
        <v>41</v>
      </c>
      <c r="C17" s="18">
        <v>3.5</v>
      </c>
      <c r="D17" s="19"/>
      <c r="E17" s="19">
        <v>900</v>
      </c>
      <c r="F17" s="21"/>
      <c r="G17" s="19">
        <f t="shared" si="1"/>
        <v>3150</v>
      </c>
      <c r="H17" s="17" t="s">
        <v>42</v>
      </c>
      <c r="I17" s="22"/>
    </row>
    <row r="18" spans="1:9" ht="15.75">
      <c r="A18" s="17" t="s">
        <v>43</v>
      </c>
      <c r="B18" s="17" t="s">
        <v>44</v>
      </c>
      <c r="C18" s="18">
        <v>3</v>
      </c>
      <c r="D18" s="19">
        <v>750</v>
      </c>
      <c r="E18" s="19"/>
      <c r="F18" s="21">
        <f aca="true" t="shared" si="2" ref="F18:F19">C18*D18</f>
        <v>2250</v>
      </c>
      <c r="G18" s="19"/>
      <c r="H18" s="17" t="s">
        <v>45</v>
      </c>
      <c r="I18" s="22"/>
    </row>
    <row r="19" spans="1:9" ht="15.75">
      <c r="A19" s="17" t="s">
        <v>46</v>
      </c>
      <c r="B19" s="17" t="s">
        <v>47</v>
      </c>
      <c r="C19" s="18">
        <v>3</v>
      </c>
      <c r="D19" s="19">
        <v>680</v>
      </c>
      <c r="E19" s="19"/>
      <c r="F19" s="21">
        <f t="shared" si="2"/>
        <v>2040</v>
      </c>
      <c r="G19" s="19"/>
      <c r="H19" s="17" t="s">
        <v>48</v>
      </c>
      <c r="I19" s="22"/>
    </row>
    <row r="20" spans="1:9" ht="15.75">
      <c r="A20" s="17" t="s">
        <v>49</v>
      </c>
      <c r="B20" s="17" t="s">
        <v>50</v>
      </c>
      <c r="C20" s="18">
        <v>6</v>
      </c>
      <c r="D20" s="19">
        <v>550</v>
      </c>
      <c r="E20" s="19"/>
      <c r="F20" s="21">
        <v>3300</v>
      </c>
      <c r="G20" s="19"/>
      <c r="H20" s="17" t="s">
        <v>51</v>
      </c>
      <c r="I20" s="22"/>
    </row>
    <row r="21" spans="1:9" ht="15.75">
      <c r="A21" s="17" t="s">
        <v>52</v>
      </c>
      <c r="B21" s="17" t="s">
        <v>53</v>
      </c>
      <c r="C21" s="18">
        <v>6</v>
      </c>
      <c r="D21" s="19">
        <v>2150</v>
      </c>
      <c r="E21" s="19">
        <v>130</v>
      </c>
      <c r="F21" s="21">
        <f aca="true" t="shared" si="3" ref="F21:F31">C21*D21</f>
        <v>12900</v>
      </c>
      <c r="G21" s="19">
        <f>C21*E21</f>
        <v>780</v>
      </c>
      <c r="H21" s="17" t="s">
        <v>54</v>
      </c>
      <c r="I21" s="22"/>
    </row>
    <row r="22" spans="1:9" ht="15.75">
      <c r="A22" s="17" t="s">
        <v>55</v>
      </c>
      <c r="B22" s="17" t="s">
        <v>56</v>
      </c>
      <c r="C22" s="18">
        <v>2.5</v>
      </c>
      <c r="D22" s="19">
        <v>320</v>
      </c>
      <c r="E22" s="19"/>
      <c r="F22" s="21">
        <f t="shared" si="3"/>
        <v>800</v>
      </c>
      <c r="G22" s="19"/>
      <c r="H22" s="17" t="s">
        <v>57</v>
      </c>
      <c r="I22" s="22"/>
    </row>
    <row r="23" spans="1:9" ht="15.75">
      <c r="A23" s="17" t="s">
        <v>58</v>
      </c>
      <c r="B23" s="17" t="s">
        <v>59</v>
      </c>
      <c r="C23" s="18">
        <v>3</v>
      </c>
      <c r="D23" s="19">
        <v>2550</v>
      </c>
      <c r="E23" s="19"/>
      <c r="F23" s="21">
        <f t="shared" si="3"/>
        <v>7650</v>
      </c>
      <c r="G23" s="19"/>
      <c r="H23" s="17" t="s">
        <v>60</v>
      </c>
      <c r="I23" s="22"/>
    </row>
    <row r="24" spans="1:9" ht="15.75">
      <c r="A24" s="17" t="s">
        <v>61</v>
      </c>
      <c r="B24" s="17" t="s">
        <v>62</v>
      </c>
      <c r="C24" s="18">
        <v>3.5</v>
      </c>
      <c r="D24" s="19">
        <v>1050</v>
      </c>
      <c r="E24" s="19">
        <v>135</v>
      </c>
      <c r="F24" s="21">
        <f t="shared" si="3"/>
        <v>3675</v>
      </c>
      <c r="G24" s="19">
        <f>C24*E24</f>
        <v>472.5</v>
      </c>
      <c r="H24" s="17" t="s">
        <v>63</v>
      </c>
      <c r="I24" s="22"/>
    </row>
    <row r="25" spans="1:9" ht="15.75">
      <c r="A25" s="17" t="s">
        <v>64</v>
      </c>
      <c r="B25" s="17" t="s">
        <v>65</v>
      </c>
      <c r="C25" s="18">
        <v>2.5</v>
      </c>
      <c r="D25" s="19">
        <v>225</v>
      </c>
      <c r="E25" s="19"/>
      <c r="F25" s="21">
        <f t="shared" si="3"/>
        <v>562.5</v>
      </c>
      <c r="G25" s="19"/>
      <c r="H25" s="17" t="s">
        <v>66</v>
      </c>
      <c r="I25" s="22"/>
    </row>
    <row r="26" spans="1:9" ht="15.75">
      <c r="A26" s="17" t="s">
        <v>67</v>
      </c>
      <c r="B26" s="17" t="s">
        <v>68</v>
      </c>
      <c r="C26" s="18">
        <v>2.5</v>
      </c>
      <c r="D26" s="19">
        <v>420</v>
      </c>
      <c r="E26" s="19"/>
      <c r="F26" s="21">
        <f t="shared" si="3"/>
        <v>1050</v>
      </c>
      <c r="G26" s="19"/>
      <c r="H26" s="17" t="s">
        <v>69</v>
      </c>
      <c r="I26" s="22"/>
    </row>
    <row r="27" spans="1:9" ht="15.75">
      <c r="A27" s="17" t="s">
        <v>70</v>
      </c>
      <c r="B27" s="17" t="s">
        <v>71</v>
      </c>
      <c r="C27" s="18">
        <v>2.5</v>
      </c>
      <c r="D27" s="19">
        <v>165</v>
      </c>
      <c r="E27" s="19">
        <v>220</v>
      </c>
      <c r="F27" s="21">
        <f t="shared" si="3"/>
        <v>412.5</v>
      </c>
      <c r="G27" s="19">
        <f aca="true" t="shared" si="4" ref="G27:G28">C27*E27</f>
        <v>550</v>
      </c>
      <c r="H27" s="17" t="s">
        <v>72</v>
      </c>
      <c r="I27" s="22"/>
    </row>
    <row r="28" spans="1:9" ht="15.75">
      <c r="A28" s="17" t="s">
        <v>73</v>
      </c>
      <c r="B28" s="17" t="s">
        <v>74</v>
      </c>
      <c r="C28" s="18">
        <v>2.5</v>
      </c>
      <c r="D28" s="19">
        <v>150</v>
      </c>
      <c r="E28" s="19">
        <v>455</v>
      </c>
      <c r="F28" s="21">
        <f t="shared" si="3"/>
        <v>375</v>
      </c>
      <c r="G28" s="19">
        <f t="shared" si="4"/>
        <v>1137.5</v>
      </c>
      <c r="H28" s="17" t="s">
        <v>75</v>
      </c>
      <c r="I28" s="22"/>
    </row>
    <row r="29" spans="1:9" ht="15.75">
      <c r="A29" s="17" t="s">
        <v>76</v>
      </c>
      <c r="B29" s="17" t="s">
        <v>77</v>
      </c>
      <c r="C29" s="18">
        <v>2.5</v>
      </c>
      <c r="D29" s="19">
        <v>225</v>
      </c>
      <c r="E29" s="19"/>
      <c r="F29" s="21">
        <f t="shared" si="3"/>
        <v>562.5</v>
      </c>
      <c r="G29" s="19"/>
      <c r="H29" s="17" t="s">
        <v>78</v>
      </c>
      <c r="I29" s="22"/>
    </row>
    <row r="30" spans="1:9" ht="15.75">
      <c r="A30" s="17" t="s">
        <v>79</v>
      </c>
      <c r="B30" s="17" t="s">
        <v>80</v>
      </c>
      <c r="C30" s="18">
        <v>2.5</v>
      </c>
      <c r="D30" s="19">
        <v>150</v>
      </c>
      <c r="E30" s="19"/>
      <c r="F30" s="21">
        <f t="shared" si="3"/>
        <v>375</v>
      </c>
      <c r="G30" s="19"/>
      <c r="H30" s="17" t="s">
        <v>81</v>
      </c>
      <c r="I30" s="22"/>
    </row>
    <row r="31" spans="1:9" ht="15.75">
      <c r="A31" s="17" t="s">
        <v>82</v>
      </c>
      <c r="B31" s="17" t="s">
        <v>83</v>
      </c>
      <c r="C31" s="18">
        <v>2.5</v>
      </c>
      <c r="D31" s="19">
        <v>230</v>
      </c>
      <c r="E31" s="19">
        <v>120</v>
      </c>
      <c r="F31" s="21">
        <f t="shared" si="3"/>
        <v>575</v>
      </c>
      <c r="G31" s="19">
        <f>C31*E31</f>
        <v>300</v>
      </c>
      <c r="H31" s="17" t="s">
        <v>84</v>
      </c>
      <c r="I31" s="22"/>
    </row>
    <row r="32" spans="1:9" ht="15.75" customHeight="1">
      <c r="A32" s="10" t="s">
        <v>2</v>
      </c>
      <c r="B32" s="10"/>
      <c r="C32" s="23"/>
      <c r="D32" s="24" t="s">
        <v>3</v>
      </c>
      <c r="E32" s="12"/>
      <c r="F32" s="13" t="s">
        <v>4</v>
      </c>
      <c r="G32" s="12"/>
      <c r="H32" s="14" t="s">
        <v>5</v>
      </c>
      <c r="I32" s="22"/>
    </row>
    <row r="33" spans="1:9" ht="15.75">
      <c r="A33" s="16" t="s">
        <v>7</v>
      </c>
      <c r="B33" s="16" t="s">
        <v>8</v>
      </c>
      <c r="C33" s="16" t="s">
        <v>9</v>
      </c>
      <c r="D33" s="17" t="s">
        <v>10</v>
      </c>
      <c r="E33" s="17" t="s">
        <v>11</v>
      </c>
      <c r="F33" s="13" t="s">
        <v>10</v>
      </c>
      <c r="G33" s="17" t="s">
        <v>11</v>
      </c>
      <c r="H33" s="14"/>
      <c r="I33" s="22"/>
    </row>
    <row r="34" spans="1:9" ht="26.25">
      <c r="A34" s="17" t="s">
        <v>85</v>
      </c>
      <c r="B34" s="17" t="s">
        <v>86</v>
      </c>
      <c r="C34" s="18">
        <v>3</v>
      </c>
      <c r="D34" s="19">
        <v>520</v>
      </c>
      <c r="E34" s="19">
        <v>1000</v>
      </c>
      <c r="F34" s="21">
        <f aca="true" t="shared" si="5" ref="F34:F36">C34*D34</f>
        <v>1560</v>
      </c>
      <c r="G34" s="19">
        <f aca="true" t="shared" si="6" ref="G34:G35">C34*E34</f>
        <v>3000</v>
      </c>
      <c r="H34" s="14" t="s">
        <v>87</v>
      </c>
      <c r="I34" s="25"/>
    </row>
    <row r="35" spans="1:9" ht="15.75">
      <c r="A35" s="17" t="s">
        <v>88</v>
      </c>
      <c r="B35" s="17" t="s">
        <v>89</v>
      </c>
      <c r="C35" s="18">
        <v>2.5</v>
      </c>
      <c r="D35" s="19">
        <v>460</v>
      </c>
      <c r="E35" s="19">
        <v>190</v>
      </c>
      <c r="F35" s="21">
        <f t="shared" si="5"/>
        <v>1150</v>
      </c>
      <c r="G35" s="19">
        <f t="shared" si="6"/>
        <v>475</v>
      </c>
      <c r="H35" s="17" t="s">
        <v>90</v>
      </c>
      <c r="I35" s="25"/>
    </row>
    <row r="36" spans="1:9" ht="15.75">
      <c r="A36" s="17" t="s">
        <v>91</v>
      </c>
      <c r="B36" s="17" t="s">
        <v>92</v>
      </c>
      <c r="C36" s="18">
        <v>2.5</v>
      </c>
      <c r="D36" s="19">
        <v>310</v>
      </c>
      <c r="E36" s="19"/>
      <c r="F36" s="21">
        <f t="shared" si="5"/>
        <v>775</v>
      </c>
      <c r="G36" s="19"/>
      <c r="H36" s="17" t="s">
        <v>93</v>
      </c>
      <c r="I36" s="25"/>
    </row>
    <row r="37" spans="1:9" ht="15.75">
      <c r="A37" s="17" t="s">
        <v>94</v>
      </c>
      <c r="B37" s="17" t="s">
        <v>95</v>
      </c>
      <c r="C37" s="18">
        <v>2.5</v>
      </c>
      <c r="D37" s="19"/>
      <c r="E37" s="19">
        <v>150</v>
      </c>
      <c r="F37" s="21"/>
      <c r="G37" s="19">
        <f>C37*E37</f>
        <v>375</v>
      </c>
      <c r="H37" s="17" t="s">
        <v>96</v>
      </c>
      <c r="I37" s="25"/>
    </row>
    <row r="38" spans="1:9" ht="15.75">
      <c r="A38" s="17" t="s">
        <v>97</v>
      </c>
      <c r="B38" s="17" t="s">
        <v>98</v>
      </c>
      <c r="C38" s="18">
        <v>3</v>
      </c>
      <c r="D38" s="19">
        <v>920</v>
      </c>
      <c r="E38" s="19"/>
      <c r="F38" s="21">
        <f aca="true" t="shared" si="7" ref="F38:F42">C38*D38</f>
        <v>2760</v>
      </c>
      <c r="G38" s="19"/>
      <c r="H38" s="17" t="s">
        <v>99</v>
      </c>
      <c r="I38" s="25"/>
    </row>
    <row r="39" spans="1:9" ht="15.75">
      <c r="A39" s="17" t="s">
        <v>100</v>
      </c>
      <c r="B39" s="17" t="s">
        <v>101</v>
      </c>
      <c r="C39" s="18">
        <v>2.5</v>
      </c>
      <c r="D39" s="19">
        <v>850</v>
      </c>
      <c r="E39" s="19">
        <v>300</v>
      </c>
      <c r="F39" s="21">
        <f t="shared" si="7"/>
        <v>2125</v>
      </c>
      <c r="G39" s="19">
        <f aca="true" t="shared" si="8" ref="G39:G40">C39*E39</f>
        <v>750</v>
      </c>
      <c r="H39" s="17" t="s">
        <v>102</v>
      </c>
      <c r="I39" s="25"/>
    </row>
    <row r="40" spans="1:9" ht="15.75">
      <c r="A40" s="17" t="s">
        <v>103</v>
      </c>
      <c r="B40" s="17" t="s">
        <v>104</v>
      </c>
      <c r="C40" s="18">
        <v>2.5</v>
      </c>
      <c r="D40" s="19">
        <v>230</v>
      </c>
      <c r="E40" s="19">
        <v>190</v>
      </c>
      <c r="F40" s="21">
        <f t="shared" si="7"/>
        <v>575</v>
      </c>
      <c r="G40" s="19">
        <f t="shared" si="8"/>
        <v>475</v>
      </c>
      <c r="H40" s="17" t="s">
        <v>105</v>
      </c>
      <c r="I40" s="25"/>
    </row>
    <row r="41" spans="1:9" ht="15.75">
      <c r="A41" s="17" t="s">
        <v>106</v>
      </c>
      <c r="B41" s="17" t="s">
        <v>107</v>
      </c>
      <c r="C41" s="18">
        <v>2.5</v>
      </c>
      <c r="D41" s="19">
        <v>820</v>
      </c>
      <c r="E41" s="19"/>
      <c r="F41" s="21">
        <f t="shared" si="7"/>
        <v>2050</v>
      </c>
      <c r="G41" s="19"/>
      <c r="H41" s="17" t="s">
        <v>108</v>
      </c>
      <c r="I41" s="25"/>
    </row>
    <row r="42" spans="1:9" ht="15.75">
      <c r="A42" s="17" t="s">
        <v>109</v>
      </c>
      <c r="B42" s="17" t="s">
        <v>110</v>
      </c>
      <c r="C42" s="18">
        <v>2.5</v>
      </c>
      <c r="D42" s="19">
        <v>395</v>
      </c>
      <c r="E42" s="19"/>
      <c r="F42" s="21">
        <f t="shared" si="7"/>
        <v>987.5</v>
      </c>
      <c r="G42" s="19"/>
      <c r="H42" s="17" t="s">
        <v>111</v>
      </c>
      <c r="I42" s="25"/>
    </row>
    <row r="43" spans="1:9" ht="15.75">
      <c r="A43" s="17" t="s">
        <v>112</v>
      </c>
      <c r="B43" s="17" t="s">
        <v>113</v>
      </c>
      <c r="C43" s="18">
        <v>2.5</v>
      </c>
      <c r="D43" s="19"/>
      <c r="E43" s="19">
        <v>1750</v>
      </c>
      <c r="F43" s="21"/>
      <c r="G43" s="19">
        <f>C43*E43</f>
        <v>4375</v>
      </c>
      <c r="H43" s="17" t="s">
        <v>114</v>
      </c>
      <c r="I43" s="25"/>
    </row>
    <row r="44" spans="1:9" s="32" customFormat="1" ht="15.75">
      <c r="A44" s="26" t="s">
        <v>115</v>
      </c>
      <c r="B44" s="26" t="s">
        <v>116</v>
      </c>
      <c r="C44" s="27">
        <v>4.5</v>
      </c>
      <c r="D44" s="28">
        <v>390</v>
      </c>
      <c r="E44" s="28"/>
      <c r="F44" s="29">
        <v>1755</v>
      </c>
      <c r="G44" s="28"/>
      <c r="H44" s="30" t="s">
        <v>117</v>
      </c>
      <c r="I44" s="31"/>
    </row>
    <row r="45" spans="1:9" ht="15.75">
      <c r="A45" s="17" t="s">
        <v>118</v>
      </c>
      <c r="B45" s="17" t="s">
        <v>119</v>
      </c>
      <c r="C45" s="18">
        <v>3</v>
      </c>
      <c r="D45" s="19">
        <v>325</v>
      </c>
      <c r="E45" s="19"/>
      <c r="F45" s="21">
        <f aca="true" t="shared" si="9" ref="F45:F48">C45*D45</f>
        <v>975</v>
      </c>
      <c r="G45" s="19"/>
      <c r="H45" s="17" t="s">
        <v>120</v>
      </c>
      <c r="I45" s="25"/>
    </row>
    <row r="46" spans="1:9" ht="15.75">
      <c r="A46" s="17" t="s">
        <v>121</v>
      </c>
      <c r="B46" s="17" t="s">
        <v>122</v>
      </c>
      <c r="C46" s="18">
        <v>3</v>
      </c>
      <c r="D46" s="19">
        <v>350</v>
      </c>
      <c r="E46" s="19">
        <v>400</v>
      </c>
      <c r="F46" s="21">
        <f t="shared" si="9"/>
        <v>1050</v>
      </c>
      <c r="G46" s="19">
        <f aca="true" t="shared" si="10" ref="G46:G52">C46*E46</f>
        <v>1200</v>
      </c>
      <c r="H46" s="17" t="s">
        <v>123</v>
      </c>
      <c r="I46" s="25"/>
    </row>
    <row r="47" spans="1:9" ht="15.75">
      <c r="A47" s="17" t="s">
        <v>124</v>
      </c>
      <c r="B47" s="17" t="s">
        <v>125</v>
      </c>
      <c r="C47" s="18">
        <v>2.5</v>
      </c>
      <c r="D47" s="19">
        <v>980</v>
      </c>
      <c r="E47" s="19">
        <v>520</v>
      </c>
      <c r="F47" s="21">
        <f t="shared" si="9"/>
        <v>2450</v>
      </c>
      <c r="G47" s="19">
        <f t="shared" si="10"/>
        <v>1300</v>
      </c>
      <c r="H47" s="17" t="s">
        <v>126</v>
      </c>
      <c r="I47" s="25"/>
    </row>
    <row r="48" spans="1:9" ht="15.75">
      <c r="A48" s="17" t="s">
        <v>127</v>
      </c>
      <c r="B48" s="17" t="s">
        <v>128</v>
      </c>
      <c r="C48" s="18">
        <v>2.5</v>
      </c>
      <c r="D48" s="19">
        <v>1450</v>
      </c>
      <c r="E48" s="19">
        <v>350</v>
      </c>
      <c r="F48" s="21">
        <f t="shared" si="9"/>
        <v>3625</v>
      </c>
      <c r="G48" s="19">
        <f t="shared" si="10"/>
        <v>875</v>
      </c>
      <c r="H48" s="17" t="s">
        <v>129</v>
      </c>
      <c r="I48" s="25"/>
    </row>
    <row r="49" spans="1:9" ht="15.75">
      <c r="A49" s="17" t="s">
        <v>130</v>
      </c>
      <c r="B49" s="17" t="s">
        <v>131</v>
      </c>
      <c r="C49" s="18">
        <v>2.5</v>
      </c>
      <c r="D49" s="19"/>
      <c r="E49" s="19">
        <v>150</v>
      </c>
      <c r="F49" s="21"/>
      <c r="G49" s="19">
        <f t="shared" si="10"/>
        <v>375</v>
      </c>
      <c r="H49" s="17" t="s">
        <v>132</v>
      </c>
      <c r="I49" s="25"/>
    </row>
    <row r="50" spans="1:9" ht="15.75">
      <c r="A50" s="17" t="s">
        <v>133</v>
      </c>
      <c r="B50" s="17" t="s">
        <v>134</v>
      </c>
      <c r="C50" s="18">
        <v>2.5</v>
      </c>
      <c r="D50" s="19"/>
      <c r="E50" s="19">
        <v>465</v>
      </c>
      <c r="F50" s="21"/>
      <c r="G50" s="19">
        <f t="shared" si="10"/>
        <v>1162.5</v>
      </c>
      <c r="H50" s="17" t="s">
        <v>135</v>
      </c>
      <c r="I50" s="25"/>
    </row>
    <row r="51" spans="1:9" ht="15.75">
      <c r="A51" s="17" t="s">
        <v>136</v>
      </c>
      <c r="B51" s="17" t="s">
        <v>137</v>
      </c>
      <c r="C51" s="18">
        <v>2.5</v>
      </c>
      <c r="D51" s="19"/>
      <c r="E51" s="19">
        <v>510</v>
      </c>
      <c r="F51" s="21"/>
      <c r="G51" s="19">
        <f t="shared" si="10"/>
        <v>1275</v>
      </c>
      <c r="H51" s="17" t="s">
        <v>138</v>
      </c>
      <c r="I51" s="25"/>
    </row>
    <row r="52" spans="1:9" ht="15.75">
      <c r="A52" s="17" t="s">
        <v>139</v>
      </c>
      <c r="B52" s="17" t="s">
        <v>140</v>
      </c>
      <c r="C52" s="18">
        <v>2.5</v>
      </c>
      <c r="D52" s="19">
        <v>750</v>
      </c>
      <c r="E52" s="19">
        <v>265</v>
      </c>
      <c r="F52" s="21">
        <f aca="true" t="shared" si="11" ref="F52:F61">C52*D52</f>
        <v>1875</v>
      </c>
      <c r="G52" s="19">
        <f t="shared" si="10"/>
        <v>662.5</v>
      </c>
      <c r="H52" s="17" t="s">
        <v>141</v>
      </c>
      <c r="I52" s="25"/>
    </row>
    <row r="53" spans="1:9" ht="15.75">
      <c r="A53" s="17" t="s">
        <v>142</v>
      </c>
      <c r="B53" s="17" t="s">
        <v>143</v>
      </c>
      <c r="C53" s="18">
        <v>2.5</v>
      </c>
      <c r="D53" s="19">
        <v>150</v>
      </c>
      <c r="E53" s="19"/>
      <c r="F53" s="21">
        <f t="shared" si="11"/>
        <v>375</v>
      </c>
      <c r="G53" s="19"/>
      <c r="H53" s="17" t="s">
        <v>144</v>
      </c>
      <c r="I53" s="25"/>
    </row>
    <row r="54" spans="1:9" ht="15.75">
      <c r="A54" s="17" t="s">
        <v>145</v>
      </c>
      <c r="B54" s="17" t="s">
        <v>146</v>
      </c>
      <c r="C54" s="18">
        <v>3</v>
      </c>
      <c r="D54" s="19">
        <v>1250</v>
      </c>
      <c r="E54" s="19">
        <v>550</v>
      </c>
      <c r="F54" s="21">
        <f t="shared" si="11"/>
        <v>3750</v>
      </c>
      <c r="G54" s="19">
        <f>C54*E54</f>
        <v>1650</v>
      </c>
      <c r="H54" s="17" t="s">
        <v>147</v>
      </c>
      <c r="I54" s="25"/>
    </row>
    <row r="55" spans="1:9" ht="15.75">
      <c r="A55" s="17" t="s">
        <v>148</v>
      </c>
      <c r="B55" s="17" t="s">
        <v>149</v>
      </c>
      <c r="C55" s="18">
        <v>2.5</v>
      </c>
      <c r="D55" s="33">
        <v>150</v>
      </c>
      <c r="E55" s="19"/>
      <c r="F55" s="21">
        <f t="shared" si="11"/>
        <v>375</v>
      </c>
      <c r="G55" s="19"/>
      <c r="H55" s="17" t="s">
        <v>150</v>
      </c>
      <c r="I55" s="25"/>
    </row>
    <row r="56" spans="1:9" ht="15.75">
      <c r="A56" s="17" t="s">
        <v>151</v>
      </c>
      <c r="B56" s="17" t="s">
        <v>152</v>
      </c>
      <c r="C56" s="18">
        <v>2.5</v>
      </c>
      <c r="D56" s="19">
        <v>2450</v>
      </c>
      <c r="E56" s="19"/>
      <c r="F56" s="21">
        <f t="shared" si="11"/>
        <v>6125</v>
      </c>
      <c r="G56" s="19"/>
      <c r="H56" s="17" t="s">
        <v>153</v>
      </c>
      <c r="I56" s="25"/>
    </row>
    <row r="57" spans="1:9" ht="15.75">
      <c r="A57" s="17" t="s">
        <v>154</v>
      </c>
      <c r="B57" s="17" t="s">
        <v>155</v>
      </c>
      <c r="C57" s="18">
        <v>2.5</v>
      </c>
      <c r="D57" s="19">
        <v>715</v>
      </c>
      <c r="E57" s="19"/>
      <c r="F57" s="21">
        <f t="shared" si="11"/>
        <v>1787.5</v>
      </c>
      <c r="G57" s="19"/>
      <c r="H57" s="17" t="s">
        <v>156</v>
      </c>
      <c r="I57" s="25"/>
    </row>
    <row r="58" spans="1:9" ht="15.75">
      <c r="A58" s="17" t="s">
        <v>157</v>
      </c>
      <c r="B58" s="17" t="s">
        <v>158</v>
      </c>
      <c r="C58" s="18">
        <v>4</v>
      </c>
      <c r="D58" s="19">
        <v>520</v>
      </c>
      <c r="E58" s="19">
        <v>250</v>
      </c>
      <c r="F58" s="21">
        <f t="shared" si="11"/>
        <v>2080</v>
      </c>
      <c r="G58" s="19">
        <f>C58*E58</f>
        <v>1000</v>
      </c>
      <c r="H58" s="17" t="s">
        <v>159</v>
      </c>
      <c r="I58" s="25"/>
    </row>
    <row r="59" spans="1:9" ht="15.75">
      <c r="A59" s="17" t="s">
        <v>160</v>
      </c>
      <c r="B59" s="17" t="s">
        <v>161</v>
      </c>
      <c r="C59" s="18">
        <v>2.5</v>
      </c>
      <c r="D59" s="19">
        <v>310</v>
      </c>
      <c r="E59" s="19"/>
      <c r="F59" s="21">
        <f t="shared" si="11"/>
        <v>775</v>
      </c>
      <c r="G59" s="19"/>
      <c r="H59" s="17" t="s">
        <v>162</v>
      </c>
      <c r="I59" s="25"/>
    </row>
    <row r="60" spans="1:9" ht="15.75">
      <c r="A60" s="17" t="s">
        <v>163</v>
      </c>
      <c r="B60" s="17" t="s">
        <v>164</v>
      </c>
      <c r="C60" s="18">
        <v>2.5</v>
      </c>
      <c r="D60" s="19">
        <v>520</v>
      </c>
      <c r="E60" s="19">
        <v>770</v>
      </c>
      <c r="F60" s="21">
        <f t="shared" si="11"/>
        <v>1300</v>
      </c>
      <c r="G60" s="19">
        <f>C60*E60</f>
        <v>1925</v>
      </c>
      <c r="H60" s="17" t="s">
        <v>165</v>
      </c>
      <c r="I60" s="25"/>
    </row>
    <row r="61" spans="1:9" ht="15.75">
      <c r="A61" s="17" t="s">
        <v>166</v>
      </c>
      <c r="B61" s="17" t="s">
        <v>167</v>
      </c>
      <c r="C61" s="18">
        <v>3.5</v>
      </c>
      <c r="D61" s="19">
        <v>380</v>
      </c>
      <c r="E61" s="19"/>
      <c r="F61" s="21">
        <f t="shared" si="11"/>
        <v>1330</v>
      </c>
      <c r="G61" s="19"/>
      <c r="H61" s="17" t="s">
        <v>168</v>
      </c>
      <c r="I61" s="25"/>
    </row>
    <row r="62" spans="1:9" ht="15.75" customHeight="1">
      <c r="A62" s="10" t="s">
        <v>2</v>
      </c>
      <c r="B62" s="10"/>
      <c r="C62" s="23"/>
      <c r="D62" s="24" t="s">
        <v>3</v>
      </c>
      <c r="E62" s="12"/>
      <c r="F62" s="13" t="s">
        <v>4</v>
      </c>
      <c r="G62" s="12"/>
      <c r="H62" s="14" t="s">
        <v>5</v>
      </c>
      <c r="I62" s="22"/>
    </row>
    <row r="63" spans="1:9" ht="15.75">
      <c r="A63" s="16" t="s">
        <v>7</v>
      </c>
      <c r="B63" s="16" t="s">
        <v>8</v>
      </c>
      <c r="C63" s="16" t="s">
        <v>9</v>
      </c>
      <c r="D63" s="17" t="s">
        <v>10</v>
      </c>
      <c r="E63" s="17" t="s">
        <v>11</v>
      </c>
      <c r="F63" s="13" t="s">
        <v>10</v>
      </c>
      <c r="G63" s="17" t="s">
        <v>11</v>
      </c>
      <c r="H63" s="14"/>
      <c r="I63" s="22"/>
    </row>
    <row r="64" spans="1:9" ht="15.75">
      <c r="A64" s="17" t="s">
        <v>169</v>
      </c>
      <c r="B64" s="17" t="s">
        <v>170</v>
      </c>
      <c r="C64" s="18">
        <v>3</v>
      </c>
      <c r="D64" s="19">
        <v>250</v>
      </c>
      <c r="E64" s="19"/>
      <c r="F64" s="21">
        <f aca="true" t="shared" si="12" ref="F64:F65">C64*D64</f>
        <v>750</v>
      </c>
      <c r="G64" s="19"/>
      <c r="H64" s="17" t="s">
        <v>171</v>
      </c>
      <c r="I64" s="25"/>
    </row>
    <row r="65" spans="1:9" ht="15.75">
      <c r="A65" s="17" t="s">
        <v>172</v>
      </c>
      <c r="B65" s="17" t="s">
        <v>173</v>
      </c>
      <c r="C65" s="18">
        <v>2.5</v>
      </c>
      <c r="D65" s="19">
        <v>350</v>
      </c>
      <c r="E65" s="19"/>
      <c r="F65" s="21">
        <f t="shared" si="12"/>
        <v>875</v>
      </c>
      <c r="G65" s="19"/>
      <c r="H65" s="17" t="s">
        <v>174</v>
      </c>
      <c r="I65" s="25"/>
    </row>
    <row r="66" spans="1:9" ht="15.75">
      <c r="A66" s="17" t="s">
        <v>175</v>
      </c>
      <c r="B66" s="17" t="s">
        <v>176</v>
      </c>
      <c r="C66" s="18">
        <v>2.5</v>
      </c>
      <c r="D66" s="19"/>
      <c r="E66" s="19">
        <v>250</v>
      </c>
      <c r="F66" s="21"/>
      <c r="G66" s="19">
        <f>C66*E66</f>
        <v>625</v>
      </c>
      <c r="H66" s="17" t="s">
        <v>177</v>
      </c>
      <c r="I66" s="25"/>
    </row>
    <row r="67" spans="1:9" ht="15.75">
      <c r="A67" s="17" t="s">
        <v>178</v>
      </c>
      <c r="B67" s="17" t="s">
        <v>179</v>
      </c>
      <c r="C67" s="18">
        <v>2.5</v>
      </c>
      <c r="D67" s="19">
        <v>1520</v>
      </c>
      <c r="E67" s="19"/>
      <c r="F67" s="21">
        <f aca="true" t="shared" si="13" ref="F67:F70">C67*D67</f>
        <v>3800</v>
      </c>
      <c r="G67" s="19"/>
      <c r="H67" s="17" t="s">
        <v>180</v>
      </c>
      <c r="I67" s="25"/>
    </row>
    <row r="68" spans="1:9" ht="15.75">
      <c r="A68" s="17" t="s">
        <v>181</v>
      </c>
      <c r="B68" s="17" t="s">
        <v>182</v>
      </c>
      <c r="C68" s="18">
        <v>2.5</v>
      </c>
      <c r="D68" s="19">
        <v>760</v>
      </c>
      <c r="E68" s="19"/>
      <c r="F68" s="21">
        <f t="shared" si="13"/>
        <v>1900</v>
      </c>
      <c r="G68" s="19"/>
      <c r="H68" s="17" t="s">
        <v>183</v>
      </c>
      <c r="I68" s="25"/>
    </row>
    <row r="69" spans="1:9" ht="15.75">
      <c r="A69" s="17" t="s">
        <v>184</v>
      </c>
      <c r="B69" s="17" t="s">
        <v>185</v>
      </c>
      <c r="C69" s="18">
        <v>3.5</v>
      </c>
      <c r="D69" s="19">
        <v>535</v>
      </c>
      <c r="E69" s="19"/>
      <c r="F69" s="21">
        <f t="shared" si="13"/>
        <v>1872.5</v>
      </c>
      <c r="G69" s="19"/>
      <c r="H69" s="17" t="s">
        <v>186</v>
      </c>
      <c r="I69" s="25"/>
    </row>
    <row r="70" spans="1:9" ht="15.75">
      <c r="A70" s="17" t="s">
        <v>187</v>
      </c>
      <c r="B70" s="17" t="s">
        <v>188</v>
      </c>
      <c r="C70" s="18">
        <v>2.8</v>
      </c>
      <c r="D70" s="19">
        <v>530</v>
      </c>
      <c r="E70" s="19"/>
      <c r="F70" s="21">
        <f t="shared" si="13"/>
        <v>1484</v>
      </c>
      <c r="G70" s="19"/>
      <c r="H70" s="17" t="s">
        <v>189</v>
      </c>
      <c r="I70" s="25"/>
    </row>
    <row r="71" spans="1:9" ht="15.75">
      <c r="A71" s="17" t="s">
        <v>190</v>
      </c>
      <c r="B71" s="17" t="s">
        <v>191</v>
      </c>
      <c r="C71" s="18">
        <v>2.5</v>
      </c>
      <c r="D71" s="19"/>
      <c r="E71" s="19">
        <v>235</v>
      </c>
      <c r="F71" s="21"/>
      <c r="G71" s="19">
        <f aca="true" t="shared" si="14" ref="G71:G73">C71*E71</f>
        <v>587.5</v>
      </c>
      <c r="H71" s="17" t="s">
        <v>192</v>
      </c>
      <c r="I71" s="25"/>
    </row>
    <row r="72" spans="1:9" ht="15.75">
      <c r="A72" s="17" t="s">
        <v>193</v>
      </c>
      <c r="B72" s="17" t="s">
        <v>194</v>
      </c>
      <c r="C72" s="18">
        <v>3</v>
      </c>
      <c r="D72" s="19"/>
      <c r="E72" s="19">
        <v>460</v>
      </c>
      <c r="F72" s="21"/>
      <c r="G72" s="19">
        <f t="shared" si="14"/>
        <v>1380</v>
      </c>
      <c r="H72" s="17" t="s">
        <v>195</v>
      </c>
      <c r="I72" s="25"/>
    </row>
    <row r="73" spans="1:9" ht="15.75">
      <c r="A73" s="17" t="s">
        <v>196</v>
      </c>
      <c r="B73" s="17" t="s">
        <v>197</v>
      </c>
      <c r="C73" s="18">
        <v>3</v>
      </c>
      <c r="D73" s="19">
        <v>240</v>
      </c>
      <c r="E73" s="19">
        <v>570</v>
      </c>
      <c r="F73" s="21">
        <f aca="true" t="shared" si="15" ref="F73:F75">C73*D73</f>
        <v>720</v>
      </c>
      <c r="G73" s="19">
        <f t="shared" si="14"/>
        <v>1710</v>
      </c>
      <c r="H73" s="17" t="s">
        <v>198</v>
      </c>
      <c r="I73" s="25"/>
    </row>
    <row r="74" spans="1:9" ht="15.75">
      <c r="A74" s="34" t="s">
        <v>199</v>
      </c>
      <c r="B74" s="25" t="s">
        <v>200</v>
      </c>
      <c r="C74" s="25">
        <v>4.5</v>
      </c>
      <c r="D74" s="25">
        <v>570</v>
      </c>
      <c r="E74" s="25"/>
      <c r="F74" s="21">
        <f t="shared" si="15"/>
        <v>2565</v>
      </c>
      <c r="G74" s="21"/>
      <c r="H74" s="25" t="s">
        <v>201</v>
      </c>
      <c r="I74" s="25"/>
    </row>
    <row r="75" spans="1:9" ht="15.75">
      <c r="A75" s="34" t="s">
        <v>202</v>
      </c>
      <c r="B75" s="25" t="s">
        <v>200</v>
      </c>
      <c r="C75" s="25">
        <v>4</v>
      </c>
      <c r="D75" s="25">
        <v>1160</v>
      </c>
      <c r="E75" s="25"/>
      <c r="F75" s="21">
        <f t="shared" si="15"/>
        <v>4640</v>
      </c>
      <c r="G75" s="21"/>
      <c r="H75" s="25" t="s">
        <v>203</v>
      </c>
      <c r="I75" s="25"/>
    </row>
    <row r="76" spans="1:9" ht="15.75">
      <c r="A76" s="35"/>
      <c r="B76" s="35"/>
      <c r="C76" s="36"/>
      <c r="D76" s="37">
        <f>SUM(D8:D73)</f>
        <v>48560</v>
      </c>
      <c r="E76" s="37">
        <f>SUM(E8:E73)</f>
        <v>12595</v>
      </c>
      <c r="F76" s="38"/>
      <c r="G76" s="37"/>
      <c r="H76" s="35"/>
      <c r="I76" s="25"/>
    </row>
    <row r="77" spans="1:9" ht="15.75">
      <c r="A77" s="8" t="s">
        <v>204</v>
      </c>
      <c r="B77" s="39"/>
      <c r="C77" s="39"/>
      <c r="D77" s="39"/>
      <c r="E77" s="39"/>
      <c r="F77" s="40"/>
      <c r="G77" s="39"/>
      <c r="H77" s="39"/>
      <c r="I77" s="25"/>
    </row>
    <row r="78" spans="1:9" ht="15.75" customHeight="1">
      <c r="A78" s="10" t="s">
        <v>2</v>
      </c>
      <c r="B78" s="10"/>
      <c r="C78" s="23"/>
      <c r="D78" s="24" t="s">
        <v>3</v>
      </c>
      <c r="E78" s="12"/>
      <c r="F78" s="13" t="s">
        <v>4</v>
      </c>
      <c r="G78" s="12"/>
      <c r="H78" s="14" t="s">
        <v>5</v>
      </c>
      <c r="I78" s="22"/>
    </row>
    <row r="79" spans="1:9" ht="31.5" customHeight="1">
      <c r="A79" s="16" t="s">
        <v>7</v>
      </c>
      <c r="B79" s="16" t="s">
        <v>8</v>
      </c>
      <c r="C79" s="16" t="s">
        <v>9</v>
      </c>
      <c r="D79" s="17" t="s">
        <v>10</v>
      </c>
      <c r="E79" s="14" t="s">
        <v>205</v>
      </c>
      <c r="F79" s="13" t="s">
        <v>10</v>
      </c>
      <c r="G79" s="14" t="s">
        <v>205</v>
      </c>
      <c r="H79" s="14"/>
      <c r="I79" s="22"/>
    </row>
    <row r="80" spans="1:9" ht="15.75">
      <c r="A80" s="17" t="s">
        <v>206</v>
      </c>
      <c r="B80" s="41" t="s">
        <v>207</v>
      </c>
      <c r="C80" s="17">
        <v>3</v>
      </c>
      <c r="D80" s="25"/>
      <c r="E80" s="21">
        <v>100</v>
      </c>
      <c r="F80" s="21"/>
      <c r="G80" s="21">
        <f aca="true" t="shared" si="16" ref="G80:G81">C80*E80</f>
        <v>300</v>
      </c>
      <c r="H80" s="17" t="s">
        <v>208</v>
      </c>
      <c r="I80" s="25"/>
    </row>
    <row r="81" spans="1:9" ht="15.75">
      <c r="A81" s="17" t="s">
        <v>209</v>
      </c>
      <c r="B81" s="41" t="s">
        <v>210</v>
      </c>
      <c r="C81" s="17">
        <v>3</v>
      </c>
      <c r="D81" s="17"/>
      <c r="E81" s="21">
        <v>70</v>
      </c>
      <c r="F81" s="21"/>
      <c r="G81" s="21">
        <f t="shared" si="16"/>
        <v>210</v>
      </c>
      <c r="H81" s="17" t="s">
        <v>211</v>
      </c>
      <c r="I81" s="25"/>
    </row>
    <row r="82" spans="1:9" ht="15.75">
      <c r="A82" s="17" t="s">
        <v>212</v>
      </c>
      <c r="B82" s="41" t="s">
        <v>213</v>
      </c>
      <c r="C82" s="17">
        <v>3.5</v>
      </c>
      <c r="D82" s="17">
        <v>450</v>
      </c>
      <c r="E82" s="42"/>
      <c r="F82" s="21">
        <f>C82*D82</f>
        <v>1575</v>
      </c>
      <c r="G82" s="21"/>
      <c r="H82" s="17" t="s">
        <v>211</v>
      </c>
      <c r="I82" s="25"/>
    </row>
    <row r="83" spans="1:9" ht="15.75">
      <c r="A83" s="17" t="s">
        <v>214</v>
      </c>
      <c r="B83" s="41" t="s">
        <v>215</v>
      </c>
      <c r="C83" s="17">
        <v>4</v>
      </c>
      <c r="D83" s="17"/>
      <c r="E83" s="21">
        <v>630</v>
      </c>
      <c r="F83" s="21"/>
      <c r="G83" s="21">
        <f aca="true" t="shared" si="17" ref="G83:G89">C83*E83</f>
        <v>2520</v>
      </c>
      <c r="H83" s="17" t="s">
        <v>216</v>
      </c>
      <c r="I83" s="25"/>
    </row>
    <row r="84" spans="1:9" ht="15.75">
      <c r="A84" s="17" t="s">
        <v>217</v>
      </c>
      <c r="B84" s="41" t="s">
        <v>218</v>
      </c>
      <c r="C84" s="17">
        <v>2.5</v>
      </c>
      <c r="D84" s="17"/>
      <c r="E84" s="21">
        <v>135</v>
      </c>
      <c r="F84" s="21"/>
      <c r="G84" s="21">
        <f t="shared" si="17"/>
        <v>337.5</v>
      </c>
      <c r="H84" s="17" t="s">
        <v>211</v>
      </c>
      <c r="I84" s="25"/>
    </row>
    <row r="85" spans="1:9" ht="15.75">
      <c r="A85" s="17" t="s">
        <v>219</v>
      </c>
      <c r="B85" s="41" t="s">
        <v>220</v>
      </c>
      <c r="C85" s="17">
        <v>2.5</v>
      </c>
      <c r="D85" s="43"/>
      <c r="E85" s="21">
        <v>60</v>
      </c>
      <c r="F85" s="21"/>
      <c r="G85" s="21">
        <f t="shared" si="17"/>
        <v>150</v>
      </c>
      <c r="H85" s="17" t="s">
        <v>211</v>
      </c>
      <c r="I85" s="25"/>
    </row>
    <row r="86" spans="1:9" ht="15.75">
      <c r="A86" s="17" t="s">
        <v>221</v>
      </c>
      <c r="B86" s="41" t="s">
        <v>222</v>
      </c>
      <c r="C86" s="17">
        <v>2.5</v>
      </c>
      <c r="D86" s="43"/>
      <c r="E86" s="21">
        <v>75</v>
      </c>
      <c r="F86" s="21"/>
      <c r="G86" s="21">
        <f t="shared" si="17"/>
        <v>187.5</v>
      </c>
      <c r="H86" s="17" t="s">
        <v>211</v>
      </c>
      <c r="I86" s="25"/>
    </row>
    <row r="87" spans="1:9" ht="15.75">
      <c r="A87" s="17" t="s">
        <v>223</v>
      </c>
      <c r="B87" s="41" t="s">
        <v>224</v>
      </c>
      <c r="C87" s="17">
        <v>3</v>
      </c>
      <c r="D87" s="25"/>
      <c r="E87" s="21">
        <v>55</v>
      </c>
      <c r="F87" s="21"/>
      <c r="G87" s="21">
        <f t="shared" si="17"/>
        <v>165</v>
      </c>
      <c r="H87" s="17" t="s">
        <v>211</v>
      </c>
      <c r="I87" s="25"/>
    </row>
    <row r="88" spans="1:9" ht="15.75">
      <c r="A88" s="17" t="s">
        <v>225</v>
      </c>
      <c r="B88" s="41" t="s">
        <v>226</v>
      </c>
      <c r="C88" s="17">
        <v>2</v>
      </c>
      <c r="D88" s="25"/>
      <c r="E88" s="21">
        <v>65</v>
      </c>
      <c r="F88" s="21"/>
      <c r="G88" s="21">
        <f t="shared" si="17"/>
        <v>130</v>
      </c>
      <c r="H88" s="17" t="s">
        <v>211</v>
      </c>
      <c r="I88" s="25"/>
    </row>
    <row r="89" spans="1:9" ht="15.75">
      <c r="A89" s="17" t="s">
        <v>227</v>
      </c>
      <c r="B89" s="41" t="s">
        <v>228</v>
      </c>
      <c r="C89" s="17">
        <v>2.5</v>
      </c>
      <c r="D89" s="25"/>
      <c r="E89" s="21">
        <v>45</v>
      </c>
      <c r="F89" s="21"/>
      <c r="G89" s="21">
        <f t="shared" si="17"/>
        <v>112.5</v>
      </c>
      <c r="H89" s="17" t="s">
        <v>229</v>
      </c>
      <c r="I89" s="25"/>
    </row>
    <row r="90" spans="1:9" ht="15.75">
      <c r="A90" s="17" t="s">
        <v>230</v>
      </c>
      <c r="B90" s="41" t="s">
        <v>231</v>
      </c>
      <c r="C90" s="17">
        <v>2.5</v>
      </c>
      <c r="D90" s="17">
        <v>55</v>
      </c>
      <c r="E90" s="42"/>
      <c r="F90" s="21">
        <f>C90*D90</f>
        <v>137.5</v>
      </c>
      <c r="G90" s="21"/>
      <c r="H90" s="25" t="s">
        <v>232</v>
      </c>
      <c r="I90" s="25"/>
    </row>
    <row r="91" spans="1:9" ht="15.75">
      <c r="A91" s="17" t="s">
        <v>233</v>
      </c>
      <c r="B91" s="41" t="s">
        <v>234</v>
      </c>
      <c r="C91" s="17">
        <v>2.5</v>
      </c>
      <c r="D91" s="25"/>
      <c r="E91" s="42">
        <v>105</v>
      </c>
      <c r="F91" s="21"/>
      <c r="G91" s="21">
        <f>C91*E91</f>
        <v>262.5</v>
      </c>
      <c r="H91" s="17" t="s">
        <v>211</v>
      </c>
      <c r="I91" s="25"/>
    </row>
    <row r="92" spans="1:9" ht="15.75">
      <c r="A92" s="17" t="s">
        <v>235</v>
      </c>
      <c r="B92" s="41" t="s">
        <v>236</v>
      </c>
      <c r="C92" s="17">
        <v>6.5</v>
      </c>
      <c r="D92" s="25">
        <v>675</v>
      </c>
      <c r="E92" s="42"/>
      <c r="F92" s="21">
        <f>C92*D92</f>
        <v>4387.5</v>
      </c>
      <c r="G92" s="21"/>
      <c r="H92" s="17" t="s">
        <v>237</v>
      </c>
      <c r="I92" s="25"/>
    </row>
    <row r="93" spans="1:9" ht="15.75">
      <c r="A93" s="17" t="s">
        <v>238</v>
      </c>
      <c r="B93" s="41" t="s">
        <v>239</v>
      </c>
      <c r="C93" s="17">
        <v>2</v>
      </c>
      <c r="D93" s="25"/>
      <c r="E93" s="42">
        <v>40</v>
      </c>
      <c r="F93" s="21"/>
      <c r="G93" s="21">
        <f>C93*E93</f>
        <v>80</v>
      </c>
      <c r="H93" s="17" t="s">
        <v>211</v>
      </c>
      <c r="I93" s="25"/>
    </row>
    <row r="94" spans="1:9" ht="15.75" customHeight="1">
      <c r="A94" s="10" t="s">
        <v>2</v>
      </c>
      <c r="B94" s="10"/>
      <c r="C94" s="23"/>
      <c r="D94" s="24" t="s">
        <v>3</v>
      </c>
      <c r="E94" s="12"/>
      <c r="F94" s="13" t="s">
        <v>4</v>
      </c>
      <c r="G94" s="12"/>
      <c r="H94" s="14" t="s">
        <v>5</v>
      </c>
      <c r="I94" s="22"/>
    </row>
    <row r="95" spans="1:9" ht="31.5" customHeight="1">
      <c r="A95" s="16" t="s">
        <v>7</v>
      </c>
      <c r="B95" s="16" t="s">
        <v>8</v>
      </c>
      <c r="C95" s="16" t="s">
        <v>9</v>
      </c>
      <c r="D95" s="17" t="s">
        <v>10</v>
      </c>
      <c r="E95" s="14" t="s">
        <v>205</v>
      </c>
      <c r="F95" s="13" t="s">
        <v>10</v>
      </c>
      <c r="G95" s="14" t="s">
        <v>205</v>
      </c>
      <c r="H95" s="14"/>
      <c r="I95" s="22"/>
    </row>
    <row r="96" spans="1:9" ht="15.75">
      <c r="A96" s="17" t="s">
        <v>240</v>
      </c>
      <c r="B96" s="41" t="s">
        <v>241</v>
      </c>
      <c r="C96" s="17">
        <v>3.5</v>
      </c>
      <c r="D96" s="25"/>
      <c r="E96" s="42">
        <v>75</v>
      </c>
      <c r="F96" s="21"/>
      <c r="G96" s="21">
        <f aca="true" t="shared" si="18" ref="G96:G104">C96*E96</f>
        <v>262.5</v>
      </c>
      <c r="H96" s="17" t="s">
        <v>211</v>
      </c>
      <c r="I96" s="25"/>
    </row>
    <row r="97" spans="1:9" ht="15.75">
      <c r="A97" s="17" t="s">
        <v>242</v>
      </c>
      <c r="B97" s="41" t="s">
        <v>243</v>
      </c>
      <c r="C97" s="25">
        <v>3</v>
      </c>
      <c r="D97" s="25"/>
      <c r="E97" s="42">
        <v>55</v>
      </c>
      <c r="F97" s="21"/>
      <c r="G97" s="21">
        <f t="shared" si="18"/>
        <v>165</v>
      </c>
      <c r="H97" s="17" t="s">
        <v>211</v>
      </c>
      <c r="I97" s="25"/>
    </row>
    <row r="98" spans="1:9" ht="15.75">
      <c r="A98" s="17" t="s">
        <v>244</v>
      </c>
      <c r="B98" s="41" t="s">
        <v>245</v>
      </c>
      <c r="C98" s="25">
        <v>2</v>
      </c>
      <c r="D98" s="25"/>
      <c r="E98" s="42">
        <v>40</v>
      </c>
      <c r="F98" s="21"/>
      <c r="G98" s="21">
        <f t="shared" si="18"/>
        <v>80</v>
      </c>
      <c r="H98" s="25" t="s">
        <v>211</v>
      </c>
      <c r="I98" s="25"/>
    </row>
    <row r="99" spans="1:9" ht="15.75">
      <c r="A99" s="17" t="s">
        <v>246</v>
      </c>
      <c r="B99" s="41" t="s">
        <v>247</v>
      </c>
      <c r="C99" s="25">
        <v>4</v>
      </c>
      <c r="D99" s="25"/>
      <c r="E99" s="42">
        <v>75</v>
      </c>
      <c r="F99" s="21"/>
      <c r="G99" s="21">
        <f t="shared" si="18"/>
        <v>300</v>
      </c>
      <c r="H99" s="25" t="s">
        <v>211</v>
      </c>
      <c r="I99" s="25"/>
    </row>
    <row r="100" spans="1:9" ht="15.75">
      <c r="A100" s="17" t="s">
        <v>248</v>
      </c>
      <c r="B100" s="41" t="s">
        <v>249</v>
      </c>
      <c r="C100" s="25">
        <v>2</v>
      </c>
      <c r="D100" s="25"/>
      <c r="E100" s="42">
        <v>30</v>
      </c>
      <c r="F100" s="21"/>
      <c r="G100" s="21">
        <f t="shared" si="18"/>
        <v>60</v>
      </c>
      <c r="H100" s="25" t="s">
        <v>211</v>
      </c>
      <c r="I100" s="25"/>
    </row>
    <row r="101" spans="1:9" ht="15.75">
      <c r="A101" s="17" t="s">
        <v>250</v>
      </c>
      <c r="B101" s="41" t="s">
        <v>251</v>
      </c>
      <c r="C101" s="25">
        <v>2.5</v>
      </c>
      <c r="D101" s="25"/>
      <c r="E101" s="42">
        <v>25</v>
      </c>
      <c r="F101" s="21"/>
      <c r="G101" s="21">
        <f t="shared" si="18"/>
        <v>62.5</v>
      </c>
      <c r="H101" s="25" t="s">
        <v>252</v>
      </c>
      <c r="I101" s="25"/>
    </row>
    <row r="102" spans="1:9" ht="15.75">
      <c r="A102" s="17" t="s">
        <v>253</v>
      </c>
      <c r="B102" s="41" t="s">
        <v>254</v>
      </c>
      <c r="C102" s="25">
        <v>2</v>
      </c>
      <c r="D102" s="25"/>
      <c r="E102" s="42">
        <v>30</v>
      </c>
      <c r="F102" s="21"/>
      <c r="G102" s="21">
        <f t="shared" si="18"/>
        <v>60</v>
      </c>
      <c r="H102" s="25" t="s">
        <v>255</v>
      </c>
      <c r="I102" s="25"/>
    </row>
    <row r="103" spans="1:9" ht="15.75">
      <c r="A103" s="17" t="s">
        <v>256</v>
      </c>
      <c r="B103" s="41" t="s">
        <v>257</v>
      </c>
      <c r="C103" s="25">
        <v>2.5</v>
      </c>
      <c r="D103" s="25"/>
      <c r="E103" s="42">
        <v>35</v>
      </c>
      <c r="F103" s="21"/>
      <c r="G103" s="21">
        <f t="shared" si="18"/>
        <v>87.5</v>
      </c>
      <c r="H103" s="25" t="s">
        <v>211</v>
      </c>
      <c r="I103" s="25"/>
    </row>
    <row r="104" spans="1:9" ht="15.75">
      <c r="A104" s="17" t="s">
        <v>258</v>
      </c>
      <c r="B104" s="41" t="s">
        <v>259</v>
      </c>
      <c r="C104" s="25">
        <v>2.5</v>
      </c>
      <c r="D104" s="25"/>
      <c r="E104" s="42">
        <v>70</v>
      </c>
      <c r="F104" s="21"/>
      <c r="G104" s="21">
        <f t="shared" si="18"/>
        <v>175</v>
      </c>
      <c r="H104" s="25" t="s">
        <v>211</v>
      </c>
      <c r="I104" s="25"/>
    </row>
    <row r="105" spans="1:9" ht="15.75">
      <c r="A105" s="17" t="s">
        <v>260</v>
      </c>
      <c r="B105" s="41" t="s">
        <v>261</v>
      </c>
      <c r="C105" s="25">
        <v>4</v>
      </c>
      <c r="D105" s="25">
        <v>20</v>
      </c>
      <c r="E105" s="42"/>
      <c r="F105" s="21">
        <f aca="true" t="shared" si="19" ref="F105:F106">C105*D105</f>
        <v>80</v>
      </c>
      <c r="G105" s="21"/>
      <c r="H105" s="25" t="s">
        <v>211</v>
      </c>
      <c r="I105" s="25"/>
    </row>
    <row r="106" spans="1:14" ht="15.75">
      <c r="A106" s="17" t="s">
        <v>262</v>
      </c>
      <c r="B106" s="41" t="s">
        <v>263</v>
      </c>
      <c r="C106" s="25">
        <v>4.5</v>
      </c>
      <c r="D106" s="25">
        <v>85</v>
      </c>
      <c r="E106" s="42"/>
      <c r="F106" s="21">
        <f t="shared" si="19"/>
        <v>382.5</v>
      </c>
      <c r="G106" s="21"/>
      <c r="H106" s="25" t="s">
        <v>211</v>
      </c>
      <c r="I106" s="25"/>
      <c r="J106" s="44"/>
      <c r="K106" s="44"/>
      <c r="L106" s="44"/>
      <c r="M106" s="44"/>
      <c r="N106" s="44"/>
    </row>
    <row r="107" spans="1:9" ht="15.75">
      <c r="A107" s="17" t="s">
        <v>264</v>
      </c>
      <c r="B107" s="41" t="s">
        <v>265</v>
      </c>
      <c r="C107" s="25">
        <v>3.5</v>
      </c>
      <c r="D107" s="25"/>
      <c r="E107" s="42">
        <v>205</v>
      </c>
      <c r="F107" s="21"/>
      <c r="G107" s="21">
        <f aca="true" t="shared" si="20" ref="G107:G108">C107*E107</f>
        <v>717.5</v>
      </c>
      <c r="H107" s="25" t="s">
        <v>211</v>
      </c>
      <c r="I107" s="25"/>
    </row>
    <row r="108" spans="1:9" ht="15.75">
      <c r="A108" s="17" t="s">
        <v>266</v>
      </c>
      <c r="B108" s="41" t="s">
        <v>267</v>
      </c>
      <c r="C108" s="25">
        <v>2.5</v>
      </c>
      <c r="D108" s="25"/>
      <c r="E108" s="42">
        <v>35</v>
      </c>
      <c r="F108" s="21"/>
      <c r="G108" s="21">
        <f t="shared" si="20"/>
        <v>87.5</v>
      </c>
      <c r="H108" s="17" t="s">
        <v>211</v>
      </c>
      <c r="I108" s="25"/>
    </row>
    <row r="109" spans="1:9" ht="15.75">
      <c r="A109" s="17" t="s">
        <v>268</v>
      </c>
      <c r="B109" s="45" t="s">
        <v>269</v>
      </c>
      <c r="C109" s="25">
        <v>4.5</v>
      </c>
      <c r="D109" s="25">
        <v>515</v>
      </c>
      <c r="E109" s="42"/>
      <c r="F109" s="21">
        <f>C109*D109</f>
        <v>2317.5</v>
      </c>
      <c r="G109" s="21"/>
      <c r="H109" s="25" t="s">
        <v>270</v>
      </c>
      <c r="I109" s="25"/>
    </row>
    <row r="110" spans="1:9" ht="15.75">
      <c r="A110" s="17" t="s">
        <v>271</v>
      </c>
      <c r="B110" s="41" t="s">
        <v>272</v>
      </c>
      <c r="C110" s="25"/>
      <c r="D110" s="25"/>
      <c r="E110" s="42"/>
      <c r="F110" s="21"/>
      <c r="G110" s="42">
        <v>990</v>
      </c>
      <c r="H110" s="17" t="s">
        <v>211</v>
      </c>
      <c r="I110" s="25"/>
    </row>
    <row r="111" spans="1:9" ht="15.75">
      <c r="A111" s="17" t="s">
        <v>273</v>
      </c>
      <c r="B111" s="41" t="s">
        <v>274</v>
      </c>
      <c r="C111" s="25">
        <v>2.5</v>
      </c>
      <c r="D111" s="25"/>
      <c r="E111" s="42">
        <v>35</v>
      </c>
      <c r="F111" s="21"/>
      <c r="G111" s="21">
        <f aca="true" t="shared" si="21" ref="G111:G112">C111*E111</f>
        <v>87.5</v>
      </c>
      <c r="H111" s="25" t="s">
        <v>211</v>
      </c>
      <c r="I111" s="25"/>
    </row>
    <row r="112" spans="1:9" ht="15.75">
      <c r="A112" s="17" t="s">
        <v>275</v>
      </c>
      <c r="B112" s="41" t="s">
        <v>276</v>
      </c>
      <c r="C112" s="25">
        <v>3</v>
      </c>
      <c r="D112" s="25"/>
      <c r="E112" s="42">
        <v>75</v>
      </c>
      <c r="F112" s="21"/>
      <c r="G112" s="21">
        <f t="shared" si="21"/>
        <v>225</v>
      </c>
      <c r="H112" s="25" t="s">
        <v>211</v>
      </c>
      <c r="I112" s="25"/>
    </row>
    <row r="113" spans="1:9" ht="15.75">
      <c r="A113" s="17" t="s">
        <v>277</v>
      </c>
      <c r="B113" s="41" t="s">
        <v>278</v>
      </c>
      <c r="C113" s="25">
        <v>3.3</v>
      </c>
      <c r="D113" s="25">
        <v>930</v>
      </c>
      <c r="E113" s="42"/>
      <c r="F113" s="21">
        <f>C113*D113</f>
        <v>3069</v>
      </c>
      <c r="G113" s="21"/>
      <c r="H113" s="25" t="s">
        <v>279</v>
      </c>
      <c r="I113" s="25"/>
    </row>
    <row r="114" spans="1:9" ht="15.75">
      <c r="A114" s="17" t="s">
        <v>280</v>
      </c>
      <c r="B114" s="41" t="s">
        <v>281</v>
      </c>
      <c r="C114" s="25"/>
      <c r="D114" s="25"/>
      <c r="E114" s="42"/>
      <c r="F114" s="21"/>
      <c r="G114" s="42">
        <v>170</v>
      </c>
      <c r="H114" s="25" t="s">
        <v>211</v>
      </c>
      <c r="I114" s="25"/>
    </row>
    <row r="115" spans="1:9" ht="15.75">
      <c r="A115" s="17" t="s">
        <v>282</v>
      </c>
      <c r="B115" s="46" t="s">
        <v>283</v>
      </c>
      <c r="C115" s="47">
        <v>7.53</v>
      </c>
      <c r="D115" s="25">
        <v>108</v>
      </c>
      <c r="E115" s="42"/>
      <c r="F115" s="21">
        <f aca="true" t="shared" si="22" ref="F115:F123">C115*D115</f>
        <v>813.24</v>
      </c>
      <c r="G115" s="21"/>
      <c r="H115" s="25" t="s">
        <v>284</v>
      </c>
      <c r="I115" s="25"/>
    </row>
    <row r="116" spans="1:9" ht="15.75">
      <c r="A116" s="17" t="s">
        <v>285</v>
      </c>
      <c r="B116" s="41" t="s">
        <v>286</v>
      </c>
      <c r="C116" s="25">
        <v>3.4</v>
      </c>
      <c r="D116" s="42">
        <v>205</v>
      </c>
      <c r="E116" s="42"/>
      <c r="F116" s="21">
        <f t="shared" si="22"/>
        <v>697</v>
      </c>
      <c r="G116" s="21"/>
      <c r="H116" s="25" t="s">
        <v>287</v>
      </c>
      <c r="I116" s="25"/>
    </row>
    <row r="117" spans="1:9" ht="15.75">
      <c r="A117" s="17" t="s">
        <v>288</v>
      </c>
      <c r="B117" s="41" t="s">
        <v>289</v>
      </c>
      <c r="C117" s="25">
        <v>7</v>
      </c>
      <c r="D117" s="42">
        <v>205</v>
      </c>
      <c r="E117" s="42"/>
      <c r="F117" s="21">
        <f t="shared" si="22"/>
        <v>1435</v>
      </c>
      <c r="G117" s="21"/>
      <c r="H117" s="25" t="s">
        <v>290</v>
      </c>
      <c r="I117" s="25"/>
    </row>
    <row r="118" spans="1:9" ht="15.75">
      <c r="A118" s="17" t="s">
        <v>291</v>
      </c>
      <c r="B118" s="41" t="s">
        <v>292</v>
      </c>
      <c r="C118" s="25">
        <v>3.4</v>
      </c>
      <c r="D118" s="42">
        <v>75</v>
      </c>
      <c r="E118" s="42"/>
      <c r="F118" s="21">
        <f t="shared" si="22"/>
        <v>255</v>
      </c>
      <c r="G118" s="21"/>
      <c r="H118" s="25" t="s">
        <v>293</v>
      </c>
      <c r="I118" s="25"/>
    </row>
    <row r="119" spans="1:9" ht="15.75">
      <c r="A119" s="17" t="s">
        <v>294</v>
      </c>
      <c r="B119" s="41" t="s">
        <v>295</v>
      </c>
      <c r="C119" s="25">
        <v>7.5</v>
      </c>
      <c r="D119" s="42">
        <v>750</v>
      </c>
      <c r="E119" s="42"/>
      <c r="F119" s="21">
        <f t="shared" si="22"/>
        <v>5625</v>
      </c>
      <c r="G119" s="21"/>
      <c r="H119" s="25" t="s">
        <v>290</v>
      </c>
      <c r="I119" s="25"/>
    </row>
    <row r="120" spans="1:9" ht="15.75">
      <c r="A120" s="17" t="s">
        <v>296</v>
      </c>
      <c r="B120" s="41" t="s">
        <v>297</v>
      </c>
      <c r="C120" s="25">
        <v>6</v>
      </c>
      <c r="D120" s="42">
        <v>230</v>
      </c>
      <c r="E120" s="42"/>
      <c r="F120" s="21">
        <f t="shared" si="22"/>
        <v>1380</v>
      </c>
      <c r="G120" s="21"/>
      <c r="H120" s="25" t="s">
        <v>298</v>
      </c>
      <c r="I120" s="25"/>
    </row>
    <row r="121" spans="1:9" ht="15.75">
      <c r="A121" s="17" t="s">
        <v>299</v>
      </c>
      <c r="B121" s="41" t="s">
        <v>300</v>
      </c>
      <c r="C121" s="25">
        <v>4.5</v>
      </c>
      <c r="D121" s="25">
        <v>680</v>
      </c>
      <c r="E121" s="42"/>
      <c r="F121" s="21">
        <f t="shared" si="22"/>
        <v>3060</v>
      </c>
      <c r="G121" s="21"/>
      <c r="H121" s="25" t="s">
        <v>48</v>
      </c>
      <c r="I121" s="25"/>
    </row>
    <row r="122" spans="1:9" ht="15.75">
      <c r="A122" s="17" t="s">
        <v>301</v>
      </c>
      <c r="B122" s="41" t="s">
        <v>302</v>
      </c>
      <c r="C122" s="25">
        <v>3.5</v>
      </c>
      <c r="D122" s="25">
        <v>145</v>
      </c>
      <c r="E122" s="42"/>
      <c r="F122" s="21">
        <f t="shared" si="22"/>
        <v>507.5</v>
      </c>
      <c r="G122" s="21"/>
      <c r="H122" s="25" t="s">
        <v>303</v>
      </c>
      <c r="I122" s="25"/>
    </row>
    <row r="123" spans="1:9" ht="15.75">
      <c r="A123" s="17" t="s">
        <v>304</v>
      </c>
      <c r="B123" s="41" t="s">
        <v>305</v>
      </c>
      <c r="C123" s="25">
        <v>6</v>
      </c>
      <c r="D123" s="25">
        <v>430</v>
      </c>
      <c r="E123" s="42"/>
      <c r="F123" s="21">
        <f t="shared" si="22"/>
        <v>2580</v>
      </c>
      <c r="G123" s="21"/>
      <c r="H123" s="25" t="s">
        <v>306</v>
      </c>
      <c r="I123" s="25"/>
    </row>
    <row r="124" spans="1:9" ht="15.75" customHeight="1">
      <c r="A124" s="10" t="s">
        <v>2</v>
      </c>
      <c r="B124" s="10"/>
      <c r="C124" s="23"/>
      <c r="D124" s="24" t="s">
        <v>3</v>
      </c>
      <c r="E124" s="12"/>
      <c r="F124" s="13" t="s">
        <v>4</v>
      </c>
      <c r="G124" s="12"/>
      <c r="H124" s="14" t="s">
        <v>5</v>
      </c>
      <c r="I124" s="22"/>
    </row>
    <row r="125" spans="1:9" ht="31.5" customHeight="1">
      <c r="A125" s="16" t="s">
        <v>7</v>
      </c>
      <c r="B125" s="16" t="s">
        <v>8</v>
      </c>
      <c r="C125" s="16" t="s">
        <v>9</v>
      </c>
      <c r="D125" s="17" t="s">
        <v>10</v>
      </c>
      <c r="E125" s="14" t="s">
        <v>205</v>
      </c>
      <c r="F125" s="13" t="s">
        <v>10</v>
      </c>
      <c r="G125" s="14" t="s">
        <v>205</v>
      </c>
      <c r="H125" s="14"/>
      <c r="I125" s="22"/>
    </row>
    <row r="126" spans="1:9" ht="15.75">
      <c r="A126" s="17" t="s">
        <v>307</v>
      </c>
      <c r="B126" s="45" t="s">
        <v>308</v>
      </c>
      <c r="C126" s="25">
        <v>6</v>
      </c>
      <c r="D126" s="25">
        <v>510</v>
      </c>
      <c r="E126" s="42"/>
      <c r="F126" s="21">
        <f aca="true" t="shared" si="23" ref="F126:F127">C126*D126</f>
        <v>3060</v>
      </c>
      <c r="G126" s="21"/>
      <c r="H126" s="25" t="s">
        <v>309</v>
      </c>
      <c r="I126" s="25"/>
    </row>
    <row r="127" spans="1:9" ht="15.75">
      <c r="A127" s="17" t="s">
        <v>310</v>
      </c>
      <c r="B127" s="41" t="s">
        <v>311</v>
      </c>
      <c r="C127" s="25">
        <v>3.5</v>
      </c>
      <c r="D127" s="25">
        <v>440</v>
      </c>
      <c r="E127" s="42"/>
      <c r="F127" s="21">
        <f t="shared" si="23"/>
        <v>1540</v>
      </c>
      <c r="G127" s="21"/>
      <c r="H127" s="25" t="s">
        <v>312</v>
      </c>
      <c r="I127" s="25"/>
    </row>
    <row r="128" spans="1:9" ht="15.75">
      <c r="A128" s="17" t="s">
        <v>313</v>
      </c>
      <c r="B128" s="41" t="s">
        <v>314</v>
      </c>
      <c r="C128" s="25"/>
      <c r="D128" s="25">
        <v>80</v>
      </c>
      <c r="E128" s="42">
        <v>875</v>
      </c>
      <c r="F128" s="21"/>
      <c r="G128" s="25"/>
      <c r="H128" s="25" t="s">
        <v>315</v>
      </c>
      <c r="I128" s="25"/>
    </row>
    <row r="129" spans="1:9" ht="15.75">
      <c r="A129" s="17" t="s">
        <v>316</v>
      </c>
      <c r="B129" s="41" t="s">
        <v>317</v>
      </c>
      <c r="C129" s="25"/>
      <c r="D129" s="25">
        <v>320</v>
      </c>
      <c r="E129" s="42">
        <v>1715</v>
      </c>
      <c r="F129" s="21"/>
      <c r="G129" s="25"/>
      <c r="H129" s="25" t="s">
        <v>318</v>
      </c>
      <c r="I129" s="25"/>
    </row>
    <row r="130" spans="1:9" ht="15.75">
      <c r="A130" s="17" t="s">
        <v>319</v>
      </c>
      <c r="B130" s="41" t="s">
        <v>320</v>
      </c>
      <c r="C130" s="25">
        <v>6.5</v>
      </c>
      <c r="D130" s="25">
        <v>915</v>
      </c>
      <c r="E130" s="42"/>
      <c r="F130" s="21">
        <f aca="true" t="shared" si="24" ref="F130:F146">C130*D130</f>
        <v>5947.5</v>
      </c>
      <c r="G130" s="21"/>
      <c r="H130" s="25" t="s">
        <v>290</v>
      </c>
      <c r="I130" s="25"/>
    </row>
    <row r="131" spans="1:9" ht="15.75">
      <c r="A131" s="17" t="s">
        <v>321</v>
      </c>
      <c r="B131" s="41" t="s">
        <v>322</v>
      </c>
      <c r="C131" s="25">
        <v>6.5</v>
      </c>
      <c r="D131" s="25">
        <v>750</v>
      </c>
      <c r="E131" s="42"/>
      <c r="F131" s="21">
        <f t="shared" si="24"/>
        <v>4875</v>
      </c>
      <c r="G131" s="21"/>
      <c r="H131" s="25" t="s">
        <v>323</v>
      </c>
      <c r="I131" s="25"/>
    </row>
    <row r="132" spans="1:9" ht="15.75">
      <c r="A132" s="17" t="s">
        <v>324</v>
      </c>
      <c r="B132" s="41" t="s">
        <v>325</v>
      </c>
      <c r="C132" s="25">
        <v>5</v>
      </c>
      <c r="D132" s="25">
        <v>510</v>
      </c>
      <c r="E132" s="42"/>
      <c r="F132" s="21">
        <f t="shared" si="24"/>
        <v>2550</v>
      </c>
      <c r="G132" s="21"/>
      <c r="H132" s="25" t="s">
        <v>326</v>
      </c>
      <c r="I132" s="25"/>
    </row>
    <row r="133" spans="1:9" ht="15.75">
      <c r="A133" s="17" t="s">
        <v>327</v>
      </c>
      <c r="B133" s="41" t="s">
        <v>328</v>
      </c>
      <c r="C133" s="25">
        <v>4</v>
      </c>
      <c r="D133" s="25">
        <v>350</v>
      </c>
      <c r="E133" s="42"/>
      <c r="F133" s="21">
        <f t="shared" si="24"/>
        <v>1400</v>
      </c>
      <c r="G133" s="21"/>
      <c r="H133" s="25" t="s">
        <v>329</v>
      </c>
      <c r="I133" s="25"/>
    </row>
    <row r="134" spans="1:9" ht="15.75">
      <c r="A134" s="17" t="s">
        <v>330</v>
      </c>
      <c r="B134" s="41" t="s">
        <v>331</v>
      </c>
      <c r="C134" s="25">
        <v>6.5</v>
      </c>
      <c r="D134" s="25">
        <v>680</v>
      </c>
      <c r="E134" s="42"/>
      <c r="F134" s="21">
        <f t="shared" si="24"/>
        <v>4420</v>
      </c>
      <c r="G134" s="21"/>
      <c r="H134" s="25" t="s">
        <v>332</v>
      </c>
      <c r="I134" s="25"/>
    </row>
    <row r="135" spans="1:9" ht="15.75">
      <c r="A135" s="17" t="s">
        <v>333</v>
      </c>
      <c r="B135" s="41" t="s">
        <v>334</v>
      </c>
      <c r="C135" s="25">
        <v>5.5</v>
      </c>
      <c r="D135" s="25">
        <v>570</v>
      </c>
      <c r="E135" s="42"/>
      <c r="F135" s="21">
        <f t="shared" si="24"/>
        <v>3135</v>
      </c>
      <c r="G135" s="21"/>
      <c r="H135" s="25" t="s">
        <v>335</v>
      </c>
      <c r="I135" s="25"/>
    </row>
    <row r="136" spans="1:9" ht="15.75">
      <c r="A136" s="17" t="s">
        <v>336</v>
      </c>
      <c r="B136" s="41" t="s">
        <v>337</v>
      </c>
      <c r="C136" s="25">
        <v>5</v>
      </c>
      <c r="D136" s="25">
        <v>310</v>
      </c>
      <c r="E136" s="42"/>
      <c r="F136" s="21">
        <f t="shared" si="24"/>
        <v>1550</v>
      </c>
      <c r="G136" s="21"/>
      <c r="H136" s="25" t="s">
        <v>338</v>
      </c>
      <c r="I136" s="25"/>
    </row>
    <row r="137" spans="1:9" ht="15.75">
      <c r="A137" s="17" t="s">
        <v>339</v>
      </c>
      <c r="B137" s="41" t="s">
        <v>340</v>
      </c>
      <c r="C137" s="25">
        <v>6.5</v>
      </c>
      <c r="D137" s="25">
        <v>320</v>
      </c>
      <c r="E137" s="42"/>
      <c r="F137" s="21">
        <f t="shared" si="24"/>
        <v>2080</v>
      </c>
      <c r="G137" s="21"/>
      <c r="H137" s="25" t="s">
        <v>323</v>
      </c>
      <c r="I137" s="25"/>
    </row>
    <row r="138" spans="1:9" ht="15.75">
      <c r="A138" s="17" t="s">
        <v>341</v>
      </c>
      <c r="B138" s="41" t="s">
        <v>342</v>
      </c>
      <c r="C138" s="25">
        <v>5.5</v>
      </c>
      <c r="D138" s="25">
        <v>220</v>
      </c>
      <c r="E138" s="42"/>
      <c r="F138" s="21">
        <f t="shared" si="24"/>
        <v>1210</v>
      </c>
      <c r="G138" s="21"/>
      <c r="H138" s="25" t="s">
        <v>343</v>
      </c>
      <c r="I138" s="25"/>
    </row>
    <row r="139" spans="1:9" ht="15.75">
      <c r="A139" s="17" t="s">
        <v>344</v>
      </c>
      <c r="B139" s="25" t="s">
        <v>345</v>
      </c>
      <c r="C139" s="25">
        <v>6.5</v>
      </c>
      <c r="D139" s="25">
        <v>465</v>
      </c>
      <c r="E139" s="25"/>
      <c r="F139" s="21">
        <f t="shared" si="24"/>
        <v>3022.5</v>
      </c>
      <c r="G139" s="21"/>
      <c r="H139" s="25" t="s">
        <v>346</v>
      </c>
      <c r="I139" s="25"/>
    </row>
    <row r="140" spans="1:9" ht="15.75">
      <c r="A140" s="17" t="s">
        <v>347</v>
      </c>
      <c r="B140" s="25" t="s">
        <v>348</v>
      </c>
      <c r="C140" s="25">
        <v>5.5</v>
      </c>
      <c r="D140" s="25">
        <v>475</v>
      </c>
      <c r="E140" s="25"/>
      <c r="F140" s="21">
        <f t="shared" si="24"/>
        <v>2612.5</v>
      </c>
      <c r="G140" s="21"/>
      <c r="H140" s="25" t="s">
        <v>186</v>
      </c>
      <c r="I140" s="25"/>
    </row>
    <row r="141" spans="1:9" ht="15.75">
      <c r="A141" s="17" t="s">
        <v>349</v>
      </c>
      <c r="B141" s="25" t="s">
        <v>350</v>
      </c>
      <c r="C141" s="25">
        <v>5.5</v>
      </c>
      <c r="D141" s="25">
        <v>275</v>
      </c>
      <c r="E141" s="25"/>
      <c r="F141" s="21">
        <f t="shared" si="24"/>
        <v>1512.5</v>
      </c>
      <c r="G141" s="21"/>
      <c r="H141" s="25" t="s">
        <v>186</v>
      </c>
      <c r="I141" s="25"/>
    </row>
    <row r="142" spans="1:9" ht="15.75">
      <c r="A142" s="17" t="s">
        <v>351</v>
      </c>
      <c r="B142" s="25" t="s">
        <v>352</v>
      </c>
      <c r="C142" s="25">
        <v>5.5</v>
      </c>
      <c r="D142" s="25">
        <v>305</v>
      </c>
      <c r="E142" s="25"/>
      <c r="F142" s="21">
        <f t="shared" si="24"/>
        <v>1677.5</v>
      </c>
      <c r="G142" s="21"/>
      <c r="H142" s="25" t="s">
        <v>186</v>
      </c>
      <c r="I142" s="25"/>
    </row>
    <row r="143" spans="1:9" ht="15.75">
      <c r="A143" s="17" t="s">
        <v>353</v>
      </c>
      <c r="B143" s="25" t="s">
        <v>354</v>
      </c>
      <c r="C143" s="25">
        <v>5.5</v>
      </c>
      <c r="D143" s="25">
        <v>325</v>
      </c>
      <c r="E143" s="25"/>
      <c r="F143" s="21">
        <f t="shared" si="24"/>
        <v>1787.5</v>
      </c>
      <c r="G143" s="21"/>
      <c r="H143" s="25" t="s">
        <v>355</v>
      </c>
      <c r="I143" s="25"/>
    </row>
    <row r="144" spans="1:9" ht="15.75">
      <c r="A144" s="17" t="s">
        <v>356</v>
      </c>
      <c r="B144" s="25" t="s">
        <v>357</v>
      </c>
      <c r="C144" s="25">
        <v>4</v>
      </c>
      <c r="D144" s="25">
        <v>460</v>
      </c>
      <c r="E144" s="25"/>
      <c r="F144" s="21">
        <f t="shared" si="24"/>
        <v>1840</v>
      </c>
      <c r="G144" s="21"/>
      <c r="H144" s="25" t="s">
        <v>358</v>
      </c>
      <c r="I144" s="25"/>
    </row>
    <row r="145" spans="1:9" ht="26.25">
      <c r="A145" s="17" t="s">
        <v>359</v>
      </c>
      <c r="B145" s="25" t="s">
        <v>360</v>
      </c>
      <c r="C145" s="25">
        <v>5</v>
      </c>
      <c r="D145" s="25">
        <v>475</v>
      </c>
      <c r="E145" s="25"/>
      <c r="F145" s="21">
        <f t="shared" si="24"/>
        <v>2375</v>
      </c>
      <c r="G145" s="21"/>
      <c r="H145" s="48" t="s">
        <v>361</v>
      </c>
      <c r="I145" s="25"/>
    </row>
    <row r="146" spans="1:9" ht="15.75">
      <c r="A146" s="17" t="s">
        <v>362</v>
      </c>
      <c r="B146" s="25" t="s">
        <v>363</v>
      </c>
      <c r="C146" s="25">
        <v>4.5</v>
      </c>
      <c r="D146" s="25">
        <v>95</v>
      </c>
      <c r="E146" s="25"/>
      <c r="F146" s="21">
        <f t="shared" si="24"/>
        <v>427.5</v>
      </c>
      <c r="G146" s="21"/>
      <c r="H146" s="25" t="s">
        <v>364</v>
      </c>
      <c r="I146" s="25"/>
    </row>
    <row r="147" spans="1:9" ht="15.75">
      <c r="A147" s="17" t="s">
        <v>365</v>
      </c>
      <c r="B147" s="25" t="s">
        <v>366</v>
      </c>
      <c r="C147" s="25"/>
      <c r="D147" s="25"/>
      <c r="E147" s="21">
        <v>655</v>
      </c>
      <c r="F147" s="21"/>
      <c r="G147" s="25"/>
      <c r="H147" s="25" t="s">
        <v>126</v>
      </c>
      <c r="I147" s="25"/>
    </row>
    <row r="148" spans="1:9" ht="15.75">
      <c r="A148" s="17" t="s">
        <v>367</v>
      </c>
      <c r="B148" s="25" t="s">
        <v>368</v>
      </c>
      <c r="C148" s="25"/>
      <c r="D148" s="25"/>
      <c r="E148" s="21">
        <v>485</v>
      </c>
      <c r="F148" s="21"/>
      <c r="G148" s="25"/>
      <c r="H148" s="25" t="s">
        <v>369</v>
      </c>
      <c r="I148" s="25"/>
    </row>
    <row r="149" spans="1:8" ht="69.75" customHeight="1">
      <c r="A149" s="17" t="s">
        <v>370</v>
      </c>
      <c r="B149" s="25" t="s">
        <v>371</v>
      </c>
      <c r="C149" s="25" t="s">
        <v>372</v>
      </c>
      <c r="D149" s="25">
        <v>450</v>
      </c>
      <c r="E149" s="21"/>
      <c r="F149" s="21">
        <v>1687.5</v>
      </c>
      <c r="G149" s="25"/>
      <c r="H149" s="48" t="s">
        <v>373</v>
      </c>
    </row>
    <row r="150" spans="1:9" ht="15.75">
      <c r="A150" s="17" t="s">
        <v>374</v>
      </c>
      <c r="B150" s="25" t="s">
        <v>375</v>
      </c>
      <c r="C150" s="25">
        <v>6</v>
      </c>
      <c r="D150" s="25"/>
      <c r="E150" s="21">
        <v>280</v>
      </c>
      <c r="F150" s="21">
        <v>1680</v>
      </c>
      <c r="G150" s="25"/>
      <c r="H150" s="25" t="s">
        <v>376</v>
      </c>
      <c r="I150" s="25"/>
    </row>
    <row r="151" spans="1:9" ht="15.75">
      <c r="A151" s="17" t="s">
        <v>377</v>
      </c>
      <c r="B151" s="25" t="s">
        <v>378</v>
      </c>
      <c r="C151" s="25" t="s">
        <v>379</v>
      </c>
      <c r="D151" s="25">
        <v>500</v>
      </c>
      <c r="E151" s="21"/>
      <c r="F151" s="21">
        <v>2750</v>
      </c>
      <c r="G151" s="25"/>
      <c r="H151" s="25" t="s">
        <v>380</v>
      </c>
      <c r="I151" s="25"/>
    </row>
    <row r="152" spans="1:9" ht="15.75">
      <c r="A152" s="17" t="s">
        <v>381</v>
      </c>
      <c r="B152" s="25" t="s">
        <v>382</v>
      </c>
      <c r="C152" s="25">
        <v>6</v>
      </c>
      <c r="D152" s="25">
        <v>16</v>
      </c>
      <c r="E152" s="21"/>
      <c r="F152" s="21"/>
      <c r="G152" s="25">
        <v>100</v>
      </c>
      <c r="H152" s="25" t="s">
        <v>383</v>
      </c>
      <c r="I152" s="25"/>
    </row>
    <row r="153" spans="1:9" ht="15.75">
      <c r="A153" s="17" t="s">
        <v>384</v>
      </c>
      <c r="B153" s="25" t="s">
        <v>385</v>
      </c>
      <c r="C153" s="25">
        <v>4.5</v>
      </c>
      <c r="D153" s="25">
        <v>450</v>
      </c>
      <c r="E153" s="21"/>
      <c r="F153" s="21">
        <v>2025</v>
      </c>
      <c r="G153" s="25"/>
      <c r="H153" s="25" t="s">
        <v>386</v>
      </c>
      <c r="I153" s="25"/>
    </row>
    <row r="154" spans="1:9" ht="15.75">
      <c r="A154" s="25" t="s">
        <v>387</v>
      </c>
      <c r="B154" s="25" t="s">
        <v>388</v>
      </c>
      <c r="C154" s="25">
        <v>6</v>
      </c>
      <c r="D154" s="49">
        <v>130</v>
      </c>
      <c r="E154" s="49"/>
      <c r="F154" s="42">
        <v>780</v>
      </c>
      <c r="G154" s="25"/>
      <c r="H154" s="25" t="s">
        <v>389</v>
      </c>
      <c r="I154" s="25"/>
    </row>
    <row r="155" spans="1:9" ht="15.75">
      <c r="A155" s="25" t="s">
        <v>390</v>
      </c>
      <c r="B155" s="25" t="s">
        <v>391</v>
      </c>
      <c r="C155" s="25">
        <v>6</v>
      </c>
      <c r="D155" s="49">
        <v>690</v>
      </c>
      <c r="E155" s="49"/>
      <c r="F155" s="42">
        <v>4140</v>
      </c>
      <c r="G155" s="25"/>
      <c r="H155" s="25" t="s">
        <v>392</v>
      </c>
      <c r="I155" s="25"/>
    </row>
    <row r="156" spans="1:9" ht="15.75">
      <c r="A156" s="25" t="s">
        <v>393</v>
      </c>
      <c r="B156" s="25" t="s">
        <v>394</v>
      </c>
      <c r="C156" s="25">
        <v>4.5</v>
      </c>
      <c r="D156" s="49">
        <v>50</v>
      </c>
      <c r="E156" s="49"/>
      <c r="F156" s="42">
        <v>225</v>
      </c>
      <c r="G156" s="25"/>
      <c r="H156" s="25" t="s">
        <v>395</v>
      </c>
      <c r="I156" s="25"/>
    </row>
    <row r="157" spans="1:9" ht="15.75">
      <c r="A157" s="25" t="s">
        <v>396</v>
      </c>
      <c r="B157" s="25" t="s">
        <v>397</v>
      </c>
      <c r="C157" s="25">
        <v>4.5</v>
      </c>
      <c r="D157" s="49">
        <v>190</v>
      </c>
      <c r="E157" s="49"/>
      <c r="F157" s="42">
        <v>855</v>
      </c>
      <c r="G157" s="25"/>
      <c r="H157" s="25" t="s">
        <v>398</v>
      </c>
      <c r="I157" s="25"/>
    </row>
    <row r="158" spans="1:9" ht="15.75">
      <c r="A158" s="34" t="s">
        <v>399</v>
      </c>
      <c r="B158" s="25" t="s">
        <v>400</v>
      </c>
      <c r="C158" s="25">
        <v>6</v>
      </c>
      <c r="D158" s="25">
        <v>150</v>
      </c>
      <c r="E158" s="25"/>
      <c r="F158" s="21">
        <f aca="true" t="shared" si="25" ref="F158:F165">C158*D158</f>
        <v>900</v>
      </c>
      <c r="G158" s="21"/>
      <c r="H158" s="25" t="s">
        <v>401</v>
      </c>
      <c r="I158" s="25"/>
    </row>
    <row r="159" spans="1:9" ht="15.75">
      <c r="A159" s="34" t="s">
        <v>402</v>
      </c>
      <c r="B159" s="25" t="s">
        <v>50</v>
      </c>
      <c r="C159" s="25">
        <v>6</v>
      </c>
      <c r="D159" s="25">
        <v>550</v>
      </c>
      <c r="E159" s="25"/>
      <c r="F159" s="21">
        <f t="shared" si="25"/>
        <v>3300</v>
      </c>
      <c r="G159" s="21"/>
      <c r="H159" s="25" t="s">
        <v>51</v>
      </c>
      <c r="I159" s="25"/>
    </row>
    <row r="160" spans="1:9" ht="15.75">
      <c r="A160" s="34" t="s">
        <v>403</v>
      </c>
      <c r="B160" s="25" t="s">
        <v>404</v>
      </c>
      <c r="C160" s="25"/>
      <c r="D160" s="25">
        <v>430</v>
      </c>
      <c r="E160" s="25"/>
      <c r="F160" s="21">
        <f t="shared" si="25"/>
        <v>0</v>
      </c>
      <c r="G160" s="21"/>
      <c r="H160" s="25" t="s">
        <v>405</v>
      </c>
      <c r="I160" s="25"/>
    </row>
    <row r="161" spans="1:9" ht="15.75">
      <c r="A161" s="34" t="s">
        <v>406</v>
      </c>
      <c r="B161" s="25" t="s">
        <v>407</v>
      </c>
      <c r="C161" s="25">
        <v>4.5</v>
      </c>
      <c r="D161" s="25">
        <v>195</v>
      </c>
      <c r="E161" s="25"/>
      <c r="F161" s="21">
        <f t="shared" si="25"/>
        <v>877.5</v>
      </c>
      <c r="G161" s="21"/>
      <c r="H161" s="25" t="s">
        <v>408</v>
      </c>
      <c r="I161" s="25"/>
    </row>
    <row r="162" spans="1:9" ht="15.75">
      <c r="A162" s="34" t="s">
        <v>406</v>
      </c>
      <c r="B162" s="25" t="s">
        <v>409</v>
      </c>
      <c r="C162" s="25">
        <v>4.5</v>
      </c>
      <c r="D162" s="25">
        <v>95</v>
      </c>
      <c r="E162" s="25"/>
      <c r="F162" s="21">
        <f t="shared" si="25"/>
        <v>427.5</v>
      </c>
      <c r="G162" s="21"/>
      <c r="H162" s="25" t="s">
        <v>410</v>
      </c>
      <c r="I162" s="25"/>
    </row>
    <row r="163" spans="1:9" ht="15.75">
      <c r="A163" s="34" t="s">
        <v>411</v>
      </c>
      <c r="B163" s="25" t="s">
        <v>412</v>
      </c>
      <c r="C163" s="25">
        <v>3.5</v>
      </c>
      <c r="D163" s="25">
        <v>65</v>
      </c>
      <c r="E163" s="25"/>
      <c r="F163" s="21">
        <f t="shared" si="25"/>
        <v>227.5</v>
      </c>
      <c r="G163" s="21"/>
      <c r="H163" s="25" t="s">
        <v>413</v>
      </c>
      <c r="I163" s="25"/>
    </row>
    <row r="164" spans="1:9" ht="15.75">
      <c r="A164" s="34" t="s">
        <v>414</v>
      </c>
      <c r="B164" s="25" t="s">
        <v>415</v>
      </c>
      <c r="C164" s="25">
        <v>5</v>
      </c>
      <c r="D164" s="25">
        <v>3400</v>
      </c>
      <c r="E164" s="25"/>
      <c r="F164" s="21">
        <f t="shared" si="25"/>
        <v>17000</v>
      </c>
      <c r="G164" s="21"/>
      <c r="H164" s="25" t="s">
        <v>416</v>
      </c>
      <c r="I164" s="25"/>
    </row>
    <row r="165" spans="1:9" ht="15.75">
      <c r="A165" s="34" t="s">
        <v>417</v>
      </c>
      <c r="B165" s="25" t="s">
        <v>415</v>
      </c>
      <c r="C165" s="25">
        <v>5</v>
      </c>
      <c r="D165" s="25">
        <v>3400</v>
      </c>
      <c r="E165" s="25"/>
      <c r="F165" s="21">
        <f t="shared" si="25"/>
        <v>17000</v>
      </c>
      <c r="G165" s="21"/>
      <c r="H165" s="25" t="s">
        <v>416</v>
      </c>
      <c r="I165" s="25"/>
    </row>
    <row r="166" spans="1:9" ht="15.75">
      <c r="A166" s="25" t="s">
        <v>418</v>
      </c>
      <c r="B166" s="25" t="s">
        <v>419</v>
      </c>
      <c r="C166" s="25" t="s">
        <v>420</v>
      </c>
      <c r="D166" s="25">
        <v>500</v>
      </c>
      <c r="E166" s="25"/>
      <c r="F166" s="42">
        <v>2500</v>
      </c>
      <c r="G166" s="25"/>
      <c r="H166" s="25" t="s">
        <v>421</v>
      </c>
      <c r="I166" s="25"/>
    </row>
    <row r="167" spans="1:9" ht="15.75">
      <c r="A167" s="25" t="s">
        <v>422</v>
      </c>
      <c r="B167" s="25" t="s">
        <v>423</v>
      </c>
      <c r="C167" s="25" t="s">
        <v>424</v>
      </c>
      <c r="D167" s="25">
        <v>100</v>
      </c>
      <c r="E167" s="25"/>
      <c r="F167" s="42"/>
      <c r="G167" s="25">
        <v>500</v>
      </c>
      <c r="H167" s="25" t="s">
        <v>425</v>
      </c>
      <c r="I167" s="25"/>
    </row>
    <row r="168" spans="1:9" ht="15.75">
      <c r="A168" s="25" t="s">
        <v>426</v>
      </c>
      <c r="B168" s="25" t="s">
        <v>427</v>
      </c>
      <c r="C168" s="50" t="s">
        <v>428</v>
      </c>
      <c r="D168" s="50">
        <v>650</v>
      </c>
      <c r="E168" s="50">
        <v>3500</v>
      </c>
      <c r="F168" s="50"/>
      <c r="G168" s="50"/>
      <c r="H168" s="50" t="s">
        <v>429</v>
      </c>
      <c r="I168" s="50"/>
    </row>
    <row r="169" spans="1:9" ht="15.75">
      <c r="A169" s="25" t="s">
        <v>430</v>
      </c>
      <c r="B169" s="25" t="s">
        <v>431</v>
      </c>
      <c r="C169" s="50" t="s">
        <v>432</v>
      </c>
      <c r="D169" s="25"/>
      <c r="E169" s="25"/>
      <c r="F169" s="42">
        <v>103</v>
      </c>
      <c r="G169" s="25"/>
      <c r="H169" s="25" t="s">
        <v>433</v>
      </c>
      <c r="I169" s="25"/>
    </row>
    <row r="170" spans="1:8" ht="15.75">
      <c r="A170" s="1" t="s">
        <v>434</v>
      </c>
      <c r="B170" s="1" t="s">
        <v>435</v>
      </c>
      <c r="C170" s="1">
        <v>2</v>
      </c>
      <c r="F170" s="2">
        <v>36</v>
      </c>
      <c r="H170" s="1" t="s">
        <v>436</v>
      </c>
    </row>
    <row r="174" ht="15.75">
      <c r="A174" s="1" t="s">
        <v>437</v>
      </c>
    </row>
    <row r="175" spans="1:9" ht="15.75">
      <c r="A175"/>
      <c r="B175"/>
      <c r="C175"/>
      <c r="D175"/>
      <c r="E175"/>
      <c r="F175"/>
      <c r="G175"/>
      <c r="H175"/>
      <c r="I175"/>
    </row>
    <row r="176" spans="1:9" ht="15.75">
      <c r="A176" t="s">
        <v>438</v>
      </c>
      <c r="B176"/>
      <c r="C176"/>
      <c r="D176"/>
      <c r="E176"/>
      <c r="F176"/>
      <c r="G176"/>
      <c r="H176"/>
      <c r="I176"/>
    </row>
    <row r="177" spans="1:9" ht="15.75">
      <c r="A177"/>
      <c r="B177"/>
      <c r="C177"/>
      <c r="D177"/>
      <c r="E177"/>
      <c r="F177"/>
      <c r="G177"/>
      <c r="H177"/>
      <c r="I177"/>
    </row>
    <row r="178" spans="1:9" ht="15.75">
      <c r="A178"/>
      <c r="B178"/>
      <c r="C178"/>
      <c r="D178"/>
      <c r="E178"/>
      <c r="F178"/>
      <c r="G178"/>
      <c r="H178"/>
      <c r="I178"/>
    </row>
  </sheetData>
  <sheetProtection selectLockedCells="1" selectUnlockedCells="1"/>
  <mergeCells count="12">
    <mergeCell ref="H6:H7"/>
    <mergeCell ref="I6:I7"/>
    <mergeCell ref="H32:H33"/>
    <mergeCell ref="I32:I33"/>
    <mergeCell ref="H62:H63"/>
    <mergeCell ref="I62:I63"/>
    <mergeCell ref="H78:H79"/>
    <mergeCell ref="I78:I79"/>
    <mergeCell ref="H94:H95"/>
    <mergeCell ref="I94:I95"/>
    <mergeCell ref="H124:H125"/>
    <mergeCell ref="I124:I125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/>
  <headerFooter alignWithMargins="0">
    <oddHeader>&amp;CPrilog Odluci o nerazvrstanim cestama na području Grada Buja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jbojic</dc:creator>
  <cp:keywords/>
  <dc:description/>
  <cp:lastModifiedBy/>
  <cp:lastPrinted>2021-12-21T09:10:55Z</cp:lastPrinted>
  <dcterms:created xsi:type="dcterms:W3CDTF">2021-12-21T08:59:58Z</dcterms:created>
  <dcterms:modified xsi:type="dcterms:W3CDTF">2021-12-21T12:24:14Z</dcterms:modified>
  <cp:category/>
  <cp:version/>
  <cp:contentType/>
  <cp:contentStatus/>
  <cp:revision>1</cp:revision>
</cp:coreProperties>
</file>