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Glava" sheetId="1" state="visible" r:id="rId2"/>
    <sheet name="Uvod" sheetId="2" state="visible" r:id="rId3"/>
    <sheet name="Specifikacija" sheetId="3" state="visible" r:id="rId4"/>
    <sheet name="REKAPITULACIJA" sheetId="4" state="visible" r:id="rId5"/>
  </sheets>
  <definedNames>
    <definedName function="false" hidden="false" localSheetId="0" name="_xlnm.Print_Area" vbProcedure="false">Glava!$A$1:$J$30</definedName>
    <definedName function="false" hidden="false" localSheetId="3" name="_xlnm.Print_Area" vbProcedure="false">REKAPITULACIJA!$A$1:$E$32</definedName>
    <definedName function="false" hidden="false" localSheetId="2" name="_xlnm.Print_Area" vbProcedure="false">Specifikacija!$A$1:$I$386</definedName>
    <definedName function="false" hidden="false" localSheetId="1" name="_xlnm.Print_Area" vbProcedure="false">Uvod!$A$1:$I$40</definedName>
    <definedName function="false" hidden="false" localSheetId="1" name="_xlnm.Print_Titles" vbProcedure="false">Uvod!$1:$2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<sst xmlns="http://schemas.openxmlformats.org/spreadsheetml/2006/main" count="742" uniqueCount="376">
  <si>
    <t xml:space="preserve">GRAD BUJE</t>
  </si>
  <si>
    <t xml:space="preserve">Istarska 2, 52460 Buje</t>
  </si>
  <si>
    <t xml:space="preserve">OIB 19611257971</t>
  </si>
  <si>
    <r>
      <rPr>
        <sz val="18"/>
        <rFont val="Arial"/>
        <family val="2"/>
        <charset val="238"/>
      </rPr>
      <t xml:space="preserve">                                  </t>
    </r>
    <r>
      <rPr>
        <b val="true"/>
        <sz val="18"/>
        <rFont val="Arial"/>
        <family val="2"/>
        <charset val="238"/>
      </rPr>
      <t xml:space="preserve">  TROŠKOVNIK</t>
    </r>
  </si>
  <si>
    <t xml:space="preserve">REDOVNO I INTERVENTNO ODRŽAVANJE JAVNE RASVJETE
NA PODRUČJU GRADA BUJE OD 2021. DO 2024. GODINE</t>
  </si>
  <si>
    <t xml:space="preserve">UVOD</t>
  </si>
  <si>
    <t xml:space="preserve">1.</t>
  </si>
  <si>
    <t xml:space="preserve">Predmet tendera su usluge na redovnom i interventnom održavanju javne rasvjete na području Grada Buje 2021. - 2024. godini.
</t>
  </si>
  <si>
    <t xml:space="preserve">2.</t>
  </si>
  <si>
    <t xml:space="preserve">Mjesto pružanja predmetnih usluga je područje Grada Buje.                                                            </t>
  </si>
  <si>
    <t xml:space="preserve">3.</t>
  </si>
  <si>
    <t xml:space="preserve">Za predmetne usluge obvezatno se primjenjuje:</t>
  </si>
  <si>
    <t xml:space="preserve">-</t>
  </si>
  <si>
    <t xml:space="preserve">Zakonom o gradnji (NN  br. 153/13 i 20/17)</t>
  </si>
  <si>
    <t xml:space="preserve">Zakon o zaštiti na radu (NN 100/04, 86/08, 75/09, 143/12, 71/14, 118/14, 154/14, 94/18 i 96/18), </t>
  </si>
  <si>
    <t xml:space="preserve">Zakon o zaštiti od požara (NN 92/10)</t>
  </si>
  <si>
    <t xml:space="preserve">Pravilnik o sigurnosti i zdravlju pri radu s električnom energijom, NN 88/12,</t>
  </si>
  <si>
    <t xml:space="preserve">Pravilnik o tehničkim normativima za zaštitu niskonaponskih mreža i pripadnih  transformatorskih stanica             (SL 13/78, NN 55/96)</t>
  </si>
  <si>
    <t xml:space="preserve">Pravilnik o tehničkim normativima za električne instalacije niskog napona                                                          (SL 53/88 i 54/88, NN 55/96 i 5/02)</t>
  </si>
  <si>
    <t xml:space="preserve">Pravilnik o zaštiti na radu pri korištenju el. energije (NN 9/87),</t>
  </si>
  <si>
    <t xml:space="preserve">Pravilnik o zaštiti na radu HRVATSKE ELEKTROPRIVREDE (HEP) (Vjesnik-bilten HEP br. 131),</t>
  </si>
  <si>
    <t xml:space="preserve">Pravila i mjere sigurnosti pri radu na elektrodistribucijskim postrojenjima (Vjesnik-bilten HEP br. 94),</t>
  </si>
  <si>
    <t xml:space="preserve">ostali važeći zakoni i pravilnici vezani uz predmet natječaja.</t>
  </si>
  <si>
    <t xml:space="preserve">4.</t>
  </si>
  <si>
    <t xml:space="preserve">Ponuditelj – odabrani Izvršitelj snosi sve troškove ishođenja odobrenja za pružanje predmetnih usluga, isključenje i uključenje mreže javne rasvjete i sl. kod HEP-a.</t>
  </si>
  <si>
    <t xml:space="preserve">5.</t>
  </si>
  <si>
    <t xml:space="preserve">Troškovnik sadrži procjene količine rada i materijala potrebnih za pružanje predmetne usluge.  Naručitelj će platiti ponuditelju stvarno pružene usluge, uz primjenu jediničnih cijena iz tendera, bez obzira na procjenjene količine.</t>
  </si>
  <si>
    <t xml:space="preserve">6.</t>
  </si>
  <si>
    <t xml:space="preserve">Za predmetnu elektro opremu traži se navedeni proizvođač i tip proizvoda.
Iz razloga usklađivanja s postojećim svjetlotehničkim i oblikovnim rješenjima javne rasvjete na području Grada Buje, te tipizacije rezervnih dijelova i elektro opreme radi smanjenja troškova održavanja, preferira se navedena elektro oprema u ponudbenom troškovniku.</t>
  </si>
  <si>
    <t xml:space="preserve">7.</t>
  </si>
  <si>
    <t xml:space="preserve">Pri formiranju cijene predmetnih usluga ponuditelj mora uzeti u obzir slijedeće:</t>
  </si>
  <si>
    <t xml:space="preserve">U troškovima opreme i uređaja, podrazumijeva se njihova nabavna cijena (uključivo s carinom i porezima), transportni troškovi, svi potrebni prijenosi, utovari i istovari, uskladištenje i čuvanje, sve fco. montirano, prema projektnoj dokumentaciji, odnosno u skladu s predmetnim općim napomenama.</t>
  </si>
  <si>
    <t xml:space="preserve">trošak pripreme i organizacije gradilišta, te eventualne troškove vezane za zauzeće javne površine,</t>
  </si>
  <si>
    <t xml:space="preserve">Prije početka izvedbe izvoditelj radova dužan je u skladu s važećim propisima osigurati gradilište, opremu i ljudstvo na gradilištu bez posebne naknade.</t>
  </si>
  <si>
    <t xml:space="preserve">Za eventualne štete uzrokovane neodgovornim ili nestručnim radom odgovara izvođač radova, te ih je obvezan nadoknaditi investitoru.</t>
  </si>
  <si>
    <t xml:space="preserve">troškove svih potrebnih ispitivanja i pribavljanja potrebne dokumentacije, te potrebnih atesta kojima se dokazuje kakvoća pruženih usluga i ugrađenih proizvoda i materijala, koji terete ponuditelja,</t>
  </si>
  <si>
    <t xml:space="preserve">da svi ugrađeni materijali i proizvodi moraju odgovarati važećim tehničkim propisima i standardima,</t>
  </si>
  <si>
    <t xml:space="preserve">sve troškove koji se mogu pojaviti tijekom vršenja predmetnih usluga na javnoj rasvjeti, radi dovođenja u prvotno stanje hortikulture, pročelja, ograda, zidova i dr.,</t>
  </si>
  <si>
    <t xml:space="preserve">Za sve izvedene radove, ugrađene materijale i opremu, potrebno je u skladu s propisima ishodovati dokaze o kakvoći (atestna dokumentacija i sl.), koji se bez posebne naknade daju na uvid nadzornom inženjeru, a prilikom primopredaje građevine uručuju investitoru, odnosno krajnjem korisniku.</t>
  </si>
  <si>
    <t xml:space="preserve">ostale troškove potrebne za uspješan dovršetak predmetnih usluga.</t>
  </si>
  <si>
    <t xml:space="preserve">REDOVNO ODRŽAVANJE JAVNE RASVJETE </t>
  </si>
  <si>
    <t xml:space="preserve">Noćni pregled trase JR cijelog područja, pretežno automobilom i manjim dijelom pješke, kako slijedi:
(norma: 3x godišnje - travanj, kolovoz i studeni)
 </t>
  </si>
  <si>
    <t xml:space="preserve">funkcionalnost (gorenje, stanje difuzora, usmjerenje I dr.)</t>
  </si>
  <si>
    <t xml:space="preserve">uključivanje i isključivanje rasvjete</t>
  </si>
  <si>
    <t xml:space="preserve">Komplet po km trase</t>
  </si>
  <si>
    <t xml:space="preserve">km</t>
  </si>
  <si>
    <t xml:space="preserve">a'</t>
  </si>
  <si>
    <t xml:space="preserve">Pregled rasvjetnog mjesta na metalnom i poliesterskom stupu-kandelabru, i utvrđivanje stanja (norma: 1x godišnje - proljeće), kako slijedi:            </t>
  </si>
  <si>
    <t xml:space="preserve">a)</t>
  </si>
  <si>
    <t xml:space="preserve">Kabelska trasa od susjednog - napojnog stupa ili ormara:</t>
  </si>
  <si>
    <t xml:space="preserve">ulegnuće trase</t>
  </si>
  <si>
    <t xml:space="preserve">radovi trećih lica (kopanje, zidanje i sl.)</t>
  </si>
  <si>
    <t xml:space="preserve">eventualni razvodni ormarić JR (vrata i unutrašnjost)</t>
  </si>
  <si>
    <t xml:space="preserve">b)</t>
  </si>
  <si>
    <t xml:space="preserve">Čelični, brončani ili poliesterski stup - kandelaber, bez obzira na izvedbu, visinu i broj lukova - konzola:</t>
  </si>
  <si>
    <t xml:space="preserve">vertikalnost, zakrenutost</t>
  </si>
  <si>
    <t xml:space="preserve">oštećenja, antikorozivna zaštita</t>
  </si>
  <si>
    <t xml:space="preserve">vratašca i oprema unutar razdjelnika (vizuelni pregled)</t>
  </si>
  <si>
    <t xml:space="preserve">temelj (slijeganje, potkopanost, pukotine)</t>
  </si>
  <si>
    <t xml:space="preserve">uzemljenje stupa</t>
  </si>
  <si>
    <t xml:space="preserve">c)</t>
  </si>
  <si>
    <t xml:space="preserve">Svjetiljke na stupu, bez obzira na broj, izvedbu i izvor</t>
  </si>
  <si>
    <t xml:space="preserve">(u cijenu uračunata primjena autoplatforme - korpe):</t>
  </si>
  <si>
    <t xml:space="preserve">oštećenja, antikorozivna zaštita, brtvljenje</t>
  </si>
  <si>
    <t xml:space="preserve">tijelo svjetiljke, nasadnik - konzola i pričvrsni pribor</t>
  </si>
  <si>
    <t xml:space="preserve">stanje i zaprljanost zaštitnog stakla i odsijača (kugle, reflektora…)</t>
  </si>
  <si>
    <t xml:space="preserve">predspojne sprave i izvor svjetla</t>
  </si>
  <si>
    <t xml:space="preserve">nagib (vizualno), zakrenutost, okomitost na os ceste</t>
  </si>
  <si>
    <t xml:space="preserve">raslinje oko svjetiljke</t>
  </si>
  <si>
    <t xml:space="preserve">Komplet po rasvjetnom mjestu</t>
  </si>
  <si>
    <t xml:space="preserve">kom</t>
  </si>
  <si>
    <t xml:space="preserve">Pregled rasvjetnog mjesta na betonskom ili drvenom stupu i utvrđivanje stanja (norma: 1xgodišnje - proljeće ), kako slijedi:</t>
  </si>
  <si>
    <t xml:space="preserve">Zračna trasa (goli vodiči i SKS) od susjedne - napojne točke (dalekozorom):</t>
  </si>
  <si>
    <t xml:space="preserve">vodič i provjes</t>
  </si>
  <si>
    <t xml:space="preserve">strujni mostovi, stezaljke i spojnice</t>
  </si>
  <si>
    <t xml:space="preserve">podupore, izolatori i vezovi</t>
  </si>
  <si>
    <t xml:space="preserve">ovjesna oprema i izolacija SKS-a</t>
  </si>
  <si>
    <t xml:space="preserve">odvodnici prenapona, uzemljenja</t>
  </si>
  <si>
    <t xml:space="preserve">promjena na trasi (novi objekti, nasipi tla, miniranje i sl.)</t>
  </si>
  <si>
    <t xml:space="preserve">zaraslost granja ili raslinja</t>
  </si>
  <si>
    <t xml:space="preserve">Armirano betonski stup 9m, bez obzira na izvedbu:</t>
  </si>
  <si>
    <t xml:space="preserve">vertikalnost</t>
  </si>
  <si>
    <t xml:space="preserve">oštećenja (napuknuća, udarci, otpadanje betona)</t>
  </si>
  <si>
    <t xml:space="preserve">metalne konzole i uzemljenja</t>
  </si>
  <si>
    <t xml:space="preserve">oznaka stupa</t>
  </si>
  <si>
    <t xml:space="preserve">Drveni stup sa ili bez nogara do 9m, bez obzira na izvedbu:</t>
  </si>
  <si>
    <t xml:space="preserve">stanje truljenja stupa (bandaža, tijelo, vrh)</t>
  </si>
  <si>
    <t xml:space="preserve">pukotine i oštećenja od ptica i insekata</t>
  </si>
  <si>
    <t xml:space="preserve">stanje nogara (napuknuća, udarci, otpadanje betona)</t>
  </si>
  <si>
    <t xml:space="preserve">metalne konzole,obujmice i uzemljenja</t>
  </si>
  <si>
    <t xml:space="preserve">čelično sidro</t>
  </si>
  <si>
    <t xml:space="preserve">oznaka stupa, tablica upozorenja </t>
  </si>
  <si>
    <t xml:space="preserve">d)</t>
  </si>
  <si>
    <t xml:space="preserve">Svjetiljke na stupu, bez obzira na broj, izvedbu i izvor:</t>
  </si>
  <si>
    <t xml:space="preserve">isto kao u poz. 2c</t>
  </si>
  <si>
    <t xml:space="preserve">Pregled rasvjetnog mjesta na preponi - zategi, zidnoj konzoli ili direktno na zidu i utvrđivanje stanja (norma: 1x godišnje - proljeće) kako slijedi: </t>
  </si>
  <si>
    <t xml:space="preserve">Kabelska i/ili zračna trasa od susjedne - napojne točke (dalekozorom):</t>
  </si>
  <si>
    <t xml:space="preserve">isto kao u poz. 2a i/ili 3a</t>
  </si>
  <si>
    <t xml:space="preserve">prepona - zatega (stanje Če užeta, provjes, stezaljke)</t>
  </si>
  <si>
    <t xml:space="preserve">kabel do svjetiljke</t>
  </si>
  <si>
    <t xml:space="preserve">konzola i sidreni vijci</t>
  </si>
  <si>
    <t xml:space="preserve">pročelje na mjestu sidrenja prepone / konzole</t>
  </si>
  <si>
    <t xml:space="preserve">Svjetiljka ili reflektor, bez obzira na izvedbu i izvor:</t>
  </si>
  <si>
    <t xml:space="preserve">usmjerenje reflektora</t>
  </si>
  <si>
    <t xml:space="preserve">vratašca zidnog razdjelnika - priključne kutije</t>
  </si>
  <si>
    <t xml:space="preserve">oprema unutar razdjelnika (vizuelni pregled)</t>
  </si>
  <si>
    <t xml:space="preserve">oznaka rasvjetnog mjesta</t>
  </si>
  <si>
    <t xml:space="preserve">Radovi održavanja zračne mreže JR (SKS), bez obzira na izvedbu, kako slijedi:</t>
  </si>
  <si>
    <t xml:space="preserve">popravak / zamjena strujnih mostova, stezaljki i spojnica</t>
  </si>
  <si>
    <t xml:space="preserve">zamjena oštećenih vodiča i Če užeta zatega</t>
  </si>
  <si>
    <t xml:space="preserve">zatezanje za propisani provjes</t>
  </si>
  <si>
    <t xml:space="preserve">zamjena oštećenog ovjesnog pribora</t>
  </si>
  <si>
    <t xml:space="preserve">po potrebi zamjena ostale opreme (osim stupova i nogara)</t>
  </si>
  <si>
    <t xml:space="preserve">podrezivanje grana, stabala i raslinja do propisane sigurnosne udaljenosti od golih vodiča ili SKS-a</t>
  </si>
  <si>
    <t xml:space="preserve">odlaganje istoga po dogovoru sa vlasnikom parcele</t>
  </si>
  <si>
    <t xml:space="preserve">Obračun po stvarno održavanoj trasi.</t>
  </si>
  <si>
    <t xml:space="preserve">Komplet-procjena po km trase</t>
  </si>
  <si>
    <t xml:space="preserve">Radovi održavanja (revizija) u beznaponskom stanju  svjetiljki - reflektora, kao i pripadajućih razdjelnika -  priključnih kutija i čeličnih nosivih elemenata (stup, luk, konzola); sve bez obzira na izvedbu i izvor, kako slijedi:
(norma: najvažnije prometnice 1x u 2 godine, ostala JR 1x u 5 godina; izvodi se istovremeno sa 
pregledom rasvjetnog mjesta - kandelabera)</t>
  </si>
  <si>
    <t xml:space="preserve">čišćenje zaštitnog stakla</t>
  </si>
  <si>
    <t xml:space="preserve">podmazivanje i pritezanje vijčanih spojeva</t>
  </si>
  <si>
    <t xml:space="preserve">čišćenje stezaljki i predspojnih sprava</t>
  </si>
  <si>
    <t xml:space="preserve">usmjeravanje svjetiljke</t>
  </si>
  <si>
    <t xml:space="preserve">fiksiranje svjetiljke, usmjeravanje reflektora (po potrebi)</t>
  </si>
  <si>
    <t xml:space="preserve">po potrebi zamjena sitnog potrošnog pribora (brtve, perne kopče, vijci, stezaljke, silikonski vodiči, mostovi izjednačenja potencijala i dr.)</t>
  </si>
  <si>
    <t xml:space="preserve">popravak bojom manjih oštećenja Če dijelova (svjetiljka, stup, konzola), </t>
  </si>
  <si>
    <t xml:space="preserve">obrezivanje granja i raslinja u blizini infrastrukture JR (odlaganje istog po dogovoru s vlasnikom parcele)</t>
  </si>
  <si>
    <t xml:space="preserve">Uključen sav potrebni materijal i korištenje autodizalice - korpe.</t>
  </si>
  <si>
    <t xml:space="preserve">Obračun po svjetiljci - reflektoru.   </t>
  </si>
  <si>
    <r>
      <rPr>
        <sz val="10"/>
        <rFont val="Arial"/>
        <family val="2"/>
        <charset val="238"/>
      </rPr>
      <t xml:space="preserve">Zamjena oštećenih ili dotrajalih LED lampi javne rasvjete, uključujuči rad elektromontera na demontaži i montaži lampi, te trošak autodizalice;                                                                                                                                                                                              </t>
    </r>
    <r>
      <rPr>
        <i val="true"/>
        <sz val="10"/>
        <rFont val="Arial"/>
        <family val="2"/>
        <charset val="238"/>
      </rPr>
      <t xml:space="preserve">(Napomena: lampe, dobavlja investitor)</t>
    </r>
  </si>
  <si>
    <t xml:space="preserve">Lampe na stupovima visine do h=4m</t>
  </si>
  <si>
    <t xml:space="preserve">Lampe na stupovima visine do h=6m</t>
  </si>
  <si>
    <t xml:space="preserve">Lampe na stupovima visine do h=8m</t>
  </si>
  <si>
    <t xml:space="preserve">Lampe na stupovima visine do h=10m</t>
  </si>
  <si>
    <t xml:space="preserve">e)</t>
  </si>
  <si>
    <t xml:space="preserve">Lampe na stupovima visine do h=12m</t>
  </si>
  <si>
    <t xml:space="preserve">8.</t>
  </si>
  <si>
    <t xml:space="preserve">Podnožje osigurača u razdjelnicama stupova komplet s potrebnim sitnim materijalom,  bez obzira na izvedbu i nazivnu struju</t>
  </si>
  <si>
    <t xml:space="preserve">9.</t>
  </si>
  <si>
    <t xml:space="preserve">Uložak osigurača za točku 8. bez obzira na izvedbu i nazivnu struju</t>
  </si>
  <si>
    <t xml:space="preserve">10.</t>
  </si>
  <si>
    <t xml:space="preserve">Dobava i ugradnja fotoćelije -komplet</t>
  </si>
  <si>
    <t xml:space="preserve">11.</t>
  </si>
  <si>
    <t xml:space="preserve">Dobava i ugradnja tropolnih sklopnika do 63A,  svitak 230V/50Hz</t>
  </si>
  <si>
    <t xml:space="preserve">12.</t>
  </si>
  <si>
    <t xml:space="preserve">Ličenje postojećih stupova javne rasvjete,komplet sa:</t>
  </si>
  <si>
    <t xml:space="preserve">brušenje stupova, premaz temeljnom bojom (dva sloja), premaz završnom bojom (u jedan ili dva sloja odnosno do postizanja jednoličnosti) RAL po izboru Investitora:</t>
  </si>
  <si>
    <t xml:space="preserve">13.1</t>
  </si>
  <si>
    <t xml:space="preserve">h=4 m      </t>
  </si>
  <si>
    <t xml:space="preserve">13.2</t>
  </si>
  <si>
    <t xml:space="preserve">h=6 m      </t>
  </si>
  <si>
    <t xml:space="preserve">13.3</t>
  </si>
  <si>
    <t xml:space="preserve">h=8 m     </t>
  </si>
  <si>
    <t xml:space="preserve">13.4</t>
  </si>
  <si>
    <t xml:space="preserve">h=10 m   </t>
  </si>
  <si>
    <t xml:space="preserve">13.5</t>
  </si>
  <si>
    <t xml:space="preserve">h=12 m    </t>
  </si>
  <si>
    <t xml:space="preserve">14.</t>
  </si>
  <si>
    <t xml:space="preserve">Reviziju postojećeg OJR prema uvidu na licu mjesta te montaža/demontaža dijela dotrajale opreme, uključivo ažuriranje jednopolne sheme, sitni materijal i dr.).  Obračun po stvarno izvedenim radovima. </t>
  </si>
  <si>
    <t xml:space="preserve">komplet</t>
  </si>
  <si>
    <t xml:space="preserve">15.</t>
  </si>
  <si>
    <t xml:space="preserve">Noćno mjerenje električne rasvijetljenosti kolnika i trotoara (pojedonih dionica javne rasvjete do 5 stupova po dionici) s izdavanjem izvješća (atesta) uz prikaza i horizontalne rasvijetljenost u lux-ima, te izračunom dobivene jednolikosti rasvijete.                                                                                                                             </t>
  </si>
  <si>
    <t xml:space="preserve">komplet po dionici</t>
  </si>
  <si>
    <t xml:space="preserve">UKUPNO REDOVNO ODRŽAVANJE</t>
  </si>
  <si>
    <t xml:space="preserve">kn</t>
  </si>
  <si>
    <t xml:space="preserve">=</t>
  </si>
  <si>
    <t xml:space="preserve">INTERVENTNO ODRŽAVANJE JAVNE RASVJETE</t>
  </si>
  <si>
    <t xml:space="preserve">Kabel 0.6/1 kV, uključivo zaglavci, spojni i montažni pribor:      
                                                                                                                  </t>
  </si>
  <si>
    <t xml:space="preserve">1.1</t>
  </si>
  <si>
    <r>
      <rPr>
        <sz val="10"/>
        <rFont val="Arial"/>
        <family val="2"/>
        <charset val="238"/>
      </rPr>
      <t xml:space="preserve">FG7OR 3G1.5-2.5 mm</t>
    </r>
    <r>
      <rPr>
        <vertAlign val="superscript"/>
        <sz val="10"/>
        <rFont val="Arial"/>
        <family val="2"/>
        <charset val="238"/>
      </rPr>
      <t xml:space="preserve">2</t>
    </r>
  </si>
  <si>
    <t xml:space="preserve">m'</t>
  </si>
  <si>
    <t xml:space="preserve">1.2</t>
  </si>
  <si>
    <r>
      <rPr>
        <sz val="10"/>
        <rFont val="Arial"/>
        <family val="2"/>
        <charset val="238"/>
      </rPr>
      <t xml:space="preserve">FG7OR 4G6 mm</t>
    </r>
    <r>
      <rPr>
        <vertAlign val="superscript"/>
        <sz val="10"/>
        <rFont val="Arial"/>
        <family val="2"/>
        <charset val="238"/>
      </rPr>
      <t xml:space="preserve">2</t>
    </r>
  </si>
  <si>
    <r>
      <rPr>
        <sz val="10"/>
        <rFont val="Arial"/>
        <family val="2"/>
        <charset val="238"/>
      </rPr>
      <t xml:space="preserve">FG7OR 4G10 mm</t>
    </r>
    <r>
      <rPr>
        <vertAlign val="superscript"/>
        <sz val="10"/>
        <rFont val="Arial"/>
        <family val="2"/>
        <charset val="238"/>
      </rPr>
      <t xml:space="preserve">2</t>
    </r>
  </si>
  <si>
    <t xml:space="preserve">1.3</t>
  </si>
  <si>
    <r>
      <rPr>
        <sz val="10"/>
        <rFont val="Arial"/>
        <family val="2"/>
        <charset val="238"/>
      </rPr>
      <t xml:space="preserve">FG7OR 4G16 mm</t>
    </r>
    <r>
      <rPr>
        <vertAlign val="superscript"/>
        <sz val="10"/>
        <rFont val="Arial"/>
        <family val="2"/>
        <charset val="238"/>
      </rPr>
      <t xml:space="preserve">2</t>
    </r>
  </si>
  <si>
    <t xml:space="preserve">Ravna kabelska spojnica 0.6/1 kV, za podzemni spoj kabela izoliranih umjetnom masom, spajanje prešanim spojnim čahurama za presjeke vodića 6-25 mm2, kao tip RAYCHEM.
</t>
  </si>
  <si>
    <t xml:space="preserve">Vodič-kabel zračne JR i zatege, uključivo spojni i ovjesni pribor:</t>
  </si>
  <si>
    <t xml:space="preserve">3.1</t>
  </si>
  <si>
    <r>
      <rPr>
        <sz val="10"/>
        <rFont val="Arial"/>
        <family val="2"/>
        <charset val="238"/>
      </rPr>
      <t xml:space="preserve">SKS 2x16mm</t>
    </r>
    <r>
      <rPr>
        <vertAlign val="superscript"/>
        <sz val="10"/>
        <rFont val="Arial"/>
        <family val="2"/>
        <charset val="238"/>
      </rPr>
      <t xml:space="preserve">2</t>
    </r>
  </si>
  <si>
    <t xml:space="preserve">3.2</t>
  </si>
  <si>
    <r>
      <rPr>
        <sz val="10"/>
        <rFont val="Arial"/>
        <family val="2"/>
        <charset val="238"/>
      </rPr>
      <t xml:space="preserve">SKS 4x16mm</t>
    </r>
    <r>
      <rPr>
        <vertAlign val="superscript"/>
        <sz val="10"/>
        <rFont val="Arial"/>
        <family val="2"/>
        <charset val="238"/>
      </rPr>
      <t xml:space="preserve">2</t>
    </r>
  </si>
  <si>
    <t xml:space="preserve">3.3</t>
  </si>
  <si>
    <t xml:space="preserve">Če uže ø8 mm</t>
  </si>
  <si>
    <t xml:space="preserve">uzemljivači i vodići za izjednačavanje potencijala metalnih masa</t>
  </si>
  <si>
    <t xml:space="preserve">4.1</t>
  </si>
  <si>
    <r>
      <rPr>
        <sz val="10"/>
        <rFont val="Arial"/>
        <family val="2"/>
        <charset val="238"/>
      </rPr>
      <t xml:space="preserve">bakreno uže Cu 10mm</t>
    </r>
    <r>
      <rPr>
        <vertAlign val="superscript"/>
        <sz val="10"/>
        <rFont val="Arial"/>
        <family val="2"/>
        <charset val="238"/>
      </rPr>
      <t xml:space="preserve">2</t>
    </r>
  </si>
  <si>
    <t xml:space="preserve">4.2</t>
  </si>
  <si>
    <t xml:space="preserve">bakreno uže Cu 35mm2</t>
  </si>
  <si>
    <t xml:space="preserve">4.3</t>
  </si>
  <si>
    <t xml:space="preserve">bakreno uže Cu 50mm2</t>
  </si>
  <si>
    <t xml:space="preserve">4.4</t>
  </si>
  <si>
    <t xml:space="preserve">FeZn traka 25x4mm</t>
  </si>
  <si>
    <t xml:space="preserve">4.5</t>
  </si>
  <si>
    <t xml:space="preserve">INOX traka 30x3,5mm</t>
  </si>
  <si>
    <t xml:space="preserve">4.6</t>
  </si>
  <si>
    <t xml:space="preserve">križne spojnice FeZn/Cu ili FeZn/FeZn</t>
  </si>
  <si>
    <t xml:space="preserve">Čelični pocinčani cjevasti rasvjetni stup,konusnog oblika s temejlnom pločom , otpornost prema vjetru: zona 3 (jaka bura), sa velikim otvorom za priključnu kutiju, uključivo temeljni vijci kao tip PALICAMPION.</t>
  </si>
  <si>
    <t xml:space="preserve">5.1</t>
  </si>
  <si>
    <t xml:space="preserve">visina     4 m</t>
  </si>
  <si>
    <t xml:space="preserve">5.2</t>
  </si>
  <si>
    <t xml:space="preserve">visina     6m</t>
  </si>
  <si>
    <t xml:space="preserve">5.3</t>
  </si>
  <si>
    <t xml:space="preserve">visina     8m</t>
  </si>
  <si>
    <t xml:space="preserve">5.4</t>
  </si>
  <si>
    <t xml:space="preserve">visina    10-11m</t>
  </si>
  <si>
    <t xml:space="preserve">Aluminijski stup  visine  5 m,Ø120 s temeljnom pločom, temeljni vijci, razdjelnik komplet, kao tip Disano 1508</t>
  </si>
  <si>
    <t xml:space="preserve">Armiranobetonski stup, u skladu s granskim normama HEP-a izrađen iz visokokvalitetnog betona C40/50, armaturnog čelika RA 400/500 (uzdužna armatura), i MA 500/560 (poprečna armatura). Zaštitni sloj betona mora odgovarati za srednje agresivne sredine, debljina stijenke pri vrhu je 60 mm:</t>
  </si>
  <si>
    <t xml:space="preserve">9.1</t>
  </si>
  <si>
    <t xml:space="preserve">Stup visine 9m, nazivna vodoravna sila 200 daN kao</t>
  </si>
  <si>
    <t xml:space="preserve">tip SB 200/9 (ex N9) "TEHNOBETON"</t>
  </si>
  <si>
    <t xml:space="preserve">9.2</t>
  </si>
  <si>
    <t xml:space="preserve">Stup visine 9m, nazivna vodoravna sila 650 daN kao</t>
  </si>
  <si>
    <t xml:space="preserve">tip SB 650/9n (ex K9) "TEHNOBETON"</t>
  </si>
  <si>
    <t xml:space="preserve">2.13</t>
  </si>
  <si>
    <t xml:space="preserve">Toplo cinčana cjevasta konzola, ø60/600 mm; izvedba za montažu svjetiljke na AB stup, na pročelje ili na kut zgrade. U cijenu uljučene Al obujmice za učvršćenje na AB stup ili toplo cinčani vijčani pribor u skladu s pročeljem (Fisher vijci za kamen, temeljni vijci za opeku).</t>
  </si>
  <si>
    <t xml:space="preserve">Komplet dekorativna konzola za montažu svijetiljke na pročelje zrade u starogradskoj jezgri, komplet uključuje: 1 polukružnu konzolu l=1430/680mm Ø60mm s prihvatnim priborom za montažu na pročelje.</t>
  </si>
  <si>
    <t xml:space="preserve">Konzola za dva rasvjetna (180°) tijela za montažu na stup visine  8-12m    </t>
  </si>
  <si>
    <t xml:space="preserve">6.1</t>
  </si>
  <si>
    <t xml:space="preserve">luk        1.0x1.0m</t>
  </si>
  <si>
    <t xml:space="preserve">6.2</t>
  </si>
  <si>
    <t xml:space="preserve">luk        1.5x1.5m</t>
  </si>
  <si>
    <t xml:space="preserve">6.3</t>
  </si>
  <si>
    <t xml:space="preserve">luk        2.0x2.0m</t>
  </si>
  <si>
    <t xml:space="preserve">Svjetiljke, uključivo žarulja i predspojni uređaji:</t>
  </si>
  <si>
    <t xml:space="preserve">Dobava i ugradnja dekorirane rasvjetne armature tip LOTUS UCRA312 RAVEL, komplet sa ugradnjom žarulje MH 100W te spajanjem i puštanjem u rad.</t>
  </si>
  <si>
    <t xml:space="preserve">16.</t>
  </si>
  <si>
    <t xml:space="preserve">Karakteristične razdjelnice stupova:</t>
  </si>
  <si>
    <t xml:space="preserve">16.1</t>
  </si>
  <si>
    <t xml:space="preserve">Prihvat kabela do 4x16mm2 (Al-Cu) komplet s osiguračima 2xEZ 25/6A , dim 110x430x125mm</t>
  </si>
  <si>
    <t xml:space="preserve">16.2</t>
  </si>
  <si>
    <t xml:space="preserve">Prihvat kabela do 4x16mm2 (Al-Cu) komplet s osiguračima 2xD01/6A , dim 50x280x75mm</t>
  </si>
  <si>
    <t xml:space="preserve">16.3</t>
  </si>
  <si>
    <t xml:space="preserve">Prihvat kabela do 4x16mm2 (Al-Cu) komplet s cijevastim osiguračima 6A , dim 38x132mm</t>
  </si>
  <si>
    <t xml:space="preserve">16.4</t>
  </si>
  <si>
    <t xml:space="preserve">Prihvat kabela do 4x16mm2 (Al-Cu) komplet s cijevastim osiguračima 6A , dim 46x186mm</t>
  </si>
  <si>
    <t xml:space="preserve">17.</t>
  </si>
  <si>
    <t xml:space="preserve">Kabelski kanal 40(60)x80 cm, u nogostupu sa slijedećim radnjama i materijalom:</t>
  </si>
  <si>
    <t xml:space="preserve">strojno rezanje asfalta, 2 reza na razmaku 60 cm</t>
  </si>
  <si>
    <t xml:space="preserve">vađenje ivičnjaka zelenila (po potrebi)</t>
  </si>
  <si>
    <t xml:space="preserve">pažljivi strojni i ručni iskop kanala 40(60)x80 cm bez obzira na kategoriju tla, na način da ne dođe do oštećenja postojećih instalacija i građevina; nije dozvoljeno miniranje niti vibracije terena kod strojnog iskopa</t>
  </si>
  <si>
    <t xml:space="preserve">utovar, prijevoz i istovar iskopanog materijala na deponiju do 10 km</t>
  </si>
  <si>
    <t xml:space="preserve">čišćenje dna kanala od odrona , neposredno prije polaganja pijeska</t>
  </si>
  <si>
    <t xml:space="preserve">Nabava , prijevoz i polaganje/izrada novih slojeva:</t>
  </si>
  <si>
    <t xml:space="preserve">strojni pijesak 0-4 mm, 2 sloja po 10 cm</t>
  </si>
  <si>
    <t xml:space="preserve">crvenica bez kamenja , 2 sloja po 15 cm, ručno nabijanje oko trake uzemljenja</t>
  </si>
  <si>
    <r>
      <rPr>
        <sz val="10"/>
        <rFont val="Arial"/>
        <family val="2"/>
        <charset val="238"/>
      </rPr>
      <t xml:space="preserve">tampon/tucanik 0.1-60 mm, 2 sloja 10+26 cm, nabijanje vibronabijačem do Me=60 MN/m</t>
    </r>
    <r>
      <rPr>
        <vertAlign val="superscript"/>
        <sz val="10"/>
        <rFont val="Arial"/>
        <family val="2"/>
        <charset val="238"/>
      </rPr>
      <t xml:space="preserve">2</t>
    </r>
  </si>
  <si>
    <r>
      <rPr>
        <sz val="10"/>
        <rFont val="Arial"/>
        <family val="2"/>
        <charset val="238"/>
      </rPr>
      <t xml:space="preserve">čišćenje i špricanje emulzijom 0.5 I/m</t>
    </r>
    <r>
      <rPr>
        <vertAlign val="superscript"/>
        <sz val="10"/>
        <rFont val="Arial"/>
        <family val="2"/>
        <charset val="238"/>
      </rPr>
      <t xml:space="preserve">2</t>
    </r>
  </si>
  <si>
    <t xml:space="preserve">habajući asfalt AB 8, sloj 4 cm</t>
  </si>
  <si>
    <t xml:space="preserve">betonski ivičnjak zelenila, podloga/beton C16/20</t>
  </si>
  <si>
    <t xml:space="preserve">Ostalo:</t>
  </si>
  <si>
    <t xml:space="preserve">svakodnevno čišćenje trase tijekom radova, te dovođenje u prvotno stanje</t>
  </si>
  <si>
    <t xml:space="preserve">svi ostali neimenovani radovi, materijal i usluge koji se mogu pojaviti na trasi, kod približavanja i križanja sa ostalim instalacijama i dr. ( nikakvi naknadni radovi neće se priznavati !)</t>
  </si>
  <si>
    <t xml:space="preserve">Obračun po m' izvedene trase.</t>
  </si>
  <si>
    <t xml:space="preserve">Komplet</t>
  </si>
  <si>
    <t xml:space="preserve">18.</t>
  </si>
  <si>
    <t xml:space="preserve">Kabelski kanal u 40(60)x80 cm u zelenilu, sa slijedećim radnjama i materijalom:</t>
  </si>
  <si>
    <t xml:space="preserve">pažljivi strojni i ručni iskop kanala 40(60)x80 cm bez obzira na kategoriju tla, na način da ne dođe do oštećenja postojećih instalacija i građevina;nije dozvoljeno miniranje niti vibracije terena kod strojnog iskopa</t>
  </si>
  <si>
    <t xml:space="preserve">crvenica bez kamenja , 2 sloja po 10 cm, ručno nabijanje oko trake uzemljenja</t>
  </si>
  <si>
    <t xml:space="preserve">zatrpavanje preostalog kanala do visine okolnog terena materijalom iz iskopa uz nabijanje materiala u slojevima</t>
  </si>
  <si>
    <t xml:space="preserve">m' </t>
  </si>
  <si>
    <t xml:space="preserve">20.</t>
  </si>
  <si>
    <t xml:space="preserve">Izrada otvora u postojećem temelju za provlačenje PSC cijevi i kabela u postojeći stup ili ormar javne rasvjete. Nakon polaganja PSC cijevi i kabela saniranje temelja i dovođenje istog u prvobitno stanje.</t>
  </si>
  <si>
    <t xml:space="preserve">21.</t>
  </si>
  <si>
    <t xml:space="preserve">Betoniranje podloge i zaštite iznad cijevi kod križanja sa drugim instalacijama i podloge asfalta, tlakovca, te uređenje prekopanih betonskih površina, betonom C 16/20.</t>
  </si>
  <si>
    <t xml:space="preserve">m3</t>
  </si>
  <si>
    <t xml:space="preserve">29.</t>
  </si>
  <si>
    <t xml:space="preserve">PE cijevi - stavka obuhvaća dobavu i ugradnju u pripremljeni kanal:</t>
  </si>
  <si>
    <t xml:space="preserve">29.1</t>
  </si>
  <si>
    <t xml:space="preserve">PE cijev RDCø50, crvene/žute boje</t>
  </si>
  <si>
    <t xml:space="preserve">met</t>
  </si>
  <si>
    <t xml:space="preserve">29.2</t>
  </si>
  <si>
    <t xml:space="preserve">PE cijev RDCø75, crvene/žute boje</t>
  </si>
  <si>
    <t xml:space="preserve">29.3</t>
  </si>
  <si>
    <t xml:space="preserve">PE cijev RDCø110, crvene boje</t>
  </si>
  <si>
    <t xml:space="preserve">PVC traka upozorenja "POZOR-EE KABEL", polaže se prije zasipavanja kanala završnim slojem zemlje na dubini od 30 cm ispod površine, ovisno o vrsti kanala.</t>
  </si>
  <si>
    <t xml:space="preserve">m</t>
  </si>
  <si>
    <t xml:space="preserve">22.</t>
  </si>
  <si>
    <t xml:space="preserve">Demontaža oštećenih ili dotrajalih stupova uključujući i rasvjetno tijelo te odvoz na deponiju ili mjesto koje definira investitor, udaljenost do 10km</t>
  </si>
  <si>
    <t xml:space="preserve">22.1</t>
  </si>
  <si>
    <t xml:space="preserve">Čelični stup h=4m</t>
  </si>
  <si>
    <t xml:space="preserve">22.2</t>
  </si>
  <si>
    <t xml:space="preserve">Čelični stup h=5 i 6m</t>
  </si>
  <si>
    <t xml:space="preserve">22.3</t>
  </si>
  <si>
    <t xml:space="preserve">Čelični stup h=8m</t>
  </si>
  <si>
    <t xml:space="preserve">22.4</t>
  </si>
  <si>
    <t xml:space="preserve">Čelični stup h=10m</t>
  </si>
  <si>
    <t xml:space="preserve">22.6</t>
  </si>
  <si>
    <t xml:space="preserve">Armiranobetonski nosivi stup h=9m</t>
  </si>
  <si>
    <t xml:space="preserve">22.7</t>
  </si>
  <si>
    <t xml:space="preserve">Armiranobetonski kutni stup h=9m</t>
  </si>
  <si>
    <t xml:space="preserve">23.</t>
  </si>
  <si>
    <t xml:space="preserve">Rušenje postojećeg betonskog temelja postojećeg stupa JR, nakon demontaže istog, na način da ne dođe do oštećenja postojećih instalacija . Stavka obuhvaća odvoz materijala na mjesto oporabe ili zbrinjavanja, zatrpavanje jame sa materijalom iz iskopa i nabijanje do Me = 30 MN/m2, te obradu završnog sloja po postojećem stanju okoliša. Jedinična cijena obuhvaća sav  potreban materijal i radove za potpuno dovršenje stavke. Obračun po kom uklonjenog temelja.  </t>
  </si>
  <si>
    <t xml:space="preserve">24.</t>
  </si>
  <si>
    <t xml:space="preserve">Izrada betonskih temelja rasvjetnih stupova, s iskopom potrebne jame bez obzira na kategoriju zemljišta i odvoz viška materijala.</t>
  </si>
  <si>
    <t xml:space="preserve">20.1</t>
  </si>
  <si>
    <t xml:space="preserve">Za čelični stup h=4 m,beton C16/20 0,6x0,6x0,7=0,25m3:</t>
  </si>
  <si>
    <t xml:space="preserve">24.1</t>
  </si>
  <si>
    <t xml:space="preserve">Za čelični stup h=4m, beton C16/20  0,6X0,6X0,7=0,25m3</t>
  </si>
  <si>
    <t xml:space="preserve">24.2</t>
  </si>
  <si>
    <t xml:space="preserve">Za čelični stup h=5 i 6m, beton C16/20  0,7X0,7X0,8=0,39m3</t>
  </si>
  <si>
    <t xml:space="preserve">24.3</t>
  </si>
  <si>
    <t xml:space="preserve">Za čelični stup h=8m, beton C16/20 0.8X0.8X1.0=64m3</t>
  </si>
  <si>
    <t xml:space="preserve">24.4</t>
  </si>
  <si>
    <t xml:space="preserve">Za čelični stup h=10m, beton C16/20  1.1x1.1x1.15=1.39m3</t>
  </si>
  <si>
    <t xml:space="preserve">24.6</t>
  </si>
  <si>
    <t xml:space="preserve">Izrada temelja za armiranobetonski nosivi stup visine 9m nazivne vodoravne sile 315daN (ex N9), kako slijedi:</t>
  </si>
  <si>
    <r>
      <rPr>
        <sz val="10"/>
        <rFont val="Arial"/>
        <family val="2"/>
        <charset val="238"/>
      </rPr>
      <t xml:space="preserve">pažljivi strojni i ručni iskop rupe 0,8x0,8x2,0 = 1,28 m</t>
    </r>
    <r>
      <rPr>
        <vertAlign val="superscript"/>
        <sz val="10"/>
        <rFont val="Arial"/>
        <family val="2"/>
        <charset val="238"/>
      </rPr>
      <t xml:space="preserve">3</t>
    </r>
    <r>
      <rPr>
        <sz val="10"/>
        <rFont val="Arial"/>
        <family val="2"/>
        <charset val="238"/>
      </rPr>
      <t xml:space="preserve">,</t>
    </r>
  </si>
  <si>
    <t xml:space="preserve">odvoz iskopanog materijala na deponiju do 10 km</t>
  </si>
  <si>
    <r>
      <rPr>
        <sz val="10"/>
        <rFont val="Arial"/>
        <family val="2"/>
        <charset val="238"/>
      </rPr>
      <t xml:space="preserve">izravnavajuća podloga 10 cm sa MB20 cca 0,07 m</t>
    </r>
    <r>
      <rPr>
        <vertAlign val="superscript"/>
        <sz val="10"/>
        <rFont val="Arial"/>
        <family val="2"/>
        <charset val="238"/>
      </rPr>
      <t xml:space="preserve">3</t>
    </r>
  </si>
  <si>
    <t xml:space="preserve">betonska cijev unutarnjeg ø60 cm, dužine 2,0 m,  rezana na potrebnu dužinu</t>
  </si>
  <si>
    <t xml:space="preserve">geodetsko centriranje </t>
  </si>
  <si>
    <r>
      <rPr>
        <sz val="10"/>
        <rFont val="Arial"/>
        <family val="2"/>
        <charset val="238"/>
      </rPr>
      <t xml:space="preserve">betoniranje oko cijevi, beton C16/20, 1,09 - 1,14 = 0,95 m</t>
    </r>
    <r>
      <rPr>
        <vertAlign val="superscript"/>
        <sz val="10"/>
        <rFont val="Arial"/>
        <family val="2"/>
        <charset val="238"/>
      </rPr>
      <t xml:space="preserve">3</t>
    </r>
    <r>
      <rPr>
        <sz val="1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</si>
  <si>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 xml:space="preserve">zaštitna kapa visine 15 cm sa MB30 cca 0,1 m</t>
    </r>
    <r>
      <rPr>
        <vertAlign val="superscript"/>
        <sz val="10"/>
        <rFont val="Arial"/>
        <family val="2"/>
        <charset val="238"/>
      </rPr>
      <t xml:space="preserve">3</t>
    </r>
    <r>
      <rPr>
        <sz val="10"/>
        <rFont val="Arial"/>
        <family val="2"/>
        <charset val="238"/>
      </rPr>
      <t xml:space="preserve">.</t>
    </r>
  </si>
  <si>
    <t xml:space="preserve">24.7</t>
  </si>
  <si>
    <t xml:space="preserve">Izrada temelja za armiranobetonski nosivi stup visine 9m nazivne vodoravne sile 650daN (ex K9), kako slijedi:
</t>
  </si>
  <si>
    <r>
      <rPr>
        <sz val="10"/>
        <rFont val="Arial"/>
        <family val="2"/>
        <charset val="238"/>
      </rPr>
      <t xml:space="preserve">pažljivi strojni i ručni iskop rupe 1,2x1,2x1,9 = 2,74 m</t>
    </r>
    <r>
      <rPr>
        <vertAlign val="superscript"/>
        <sz val="10"/>
        <rFont val="Arial"/>
        <family val="2"/>
        <charset val="238"/>
      </rPr>
      <t xml:space="preserve">3</t>
    </r>
    <r>
      <rPr>
        <sz val="10"/>
        <rFont val="Arial"/>
        <family val="2"/>
        <charset val="238"/>
      </rPr>
      <t xml:space="preserve">,</t>
    </r>
  </si>
  <si>
    <r>
      <rPr>
        <sz val="10"/>
        <rFont val="Arial"/>
        <family val="2"/>
        <charset val="238"/>
      </rPr>
      <t xml:space="preserve">izravnavajuća podloga 10 cm sa MB20 cca 0,14 m</t>
    </r>
    <r>
      <rPr>
        <vertAlign val="superscript"/>
        <sz val="10"/>
        <rFont val="Arial"/>
        <family val="2"/>
        <charset val="238"/>
      </rPr>
      <t xml:space="preserve">3</t>
    </r>
  </si>
  <si>
    <t xml:space="preserve">geodetsko centriranje</t>
  </si>
  <si>
    <r>
      <rPr>
        <sz val="10"/>
        <rFont val="Arial"/>
        <family val="2"/>
        <charset val="238"/>
      </rPr>
      <t xml:space="preserve">betoniranje oko cijevi, beton C16/20, 2,74 - 0,38 = 2,36 m</t>
    </r>
    <r>
      <rPr>
        <vertAlign val="superscript"/>
        <sz val="10"/>
        <rFont val="Arial"/>
        <family val="2"/>
        <charset val="238"/>
      </rPr>
      <t xml:space="preserve">3</t>
    </r>
  </si>
  <si>
    <r>
      <rPr>
        <sz val="10"/>
        <rFont val="Arial"/>
        <family val="2"/>
        <charset val="238"/>
      </rPr>
      <t xml:space="preserve">zaštitna kapa visine 15 cm sa MB30 cca 0,15 m</t>
    </r>
    <r>
      <rPr>
        <vertAlign val="superscript"/>
        <sz val="10"/>
        <rFont val="Arial"/>
        <family val="2"/>
        <charset val="238"/>
      </rPr>
      <t xml:space="preserve">3</t>
    </r>
    <r>
      <rPr>
        <sz val="10"/>
        <rFont val="Arial"/>
        <family val="2"/>
        <charset val="238"/>
      </rPr>
      <t xml:space="preserve">.</t>
    </r>
  </si>
  <si>
    <t xml:space="preserve">24.8</t>
  </si>
  <si>
    <t xml:space="preserve">Ormar javne rasvjete OJR, sa ugrađenom opremom kako slijedi:</t>
  </si>
  <si>
    <t xml:space="preserve">samostojeći ormar kao SCHRACK, tip PLA-ZTR, zaštitno izoliran-kl.II, IP44, mjere 1000x750x320 mm, PL100734 - kom 1</t>
  </si>
  <si>
    <t xml:space="preserve">montažna ploča - bakelit kao SCHRACK, 890x625 mm, PLMB1007 - kom 1</t>
  </si>
  <si>
    <t xml:space="preserve">brava HEP, univerzal NN Pogon Buje  kom 1</t>
  </si>
  <si>
    <t xml:space="preserve">razdjelnik prigradni, 24 modula, kao SCHRACK, tip AVS 2.24, BK040022, 275x345x80, IP20, stezaljke N i PE - kom 1</t>
  </si>
  <si>
    <t xml:space="preserve">slijepi poklopci praznih modula, SCHRACK, tip BB GE, BK004100 - kom 1</t>
  </si>
  <si>
    <t xml:space="preserve">glavna sklopka, SCHRACK, tip LT40 SMA 0-1/3P/N, IN886740 - kom 1</t>
  </si>
  <si>
    <t xml:space="preserve">preklopka 1-0-2, SCHRACK, tip 20A/1-0-2/1P SMA, IN086120 - kom 1</t>
  </si>
  <si>
    <t xml:space="preserve">sklopka 0-1, SCHRACK, tip 20A/0-1/1P SMA, IN085120 - kom 1</t>
  </si>
  <si>
    <t xml:space="preserve">sklopnik, SCHRACK, tip R63-40 230, BZ326444, glavni kontakti 63A, 4 NO, svitak 230V, 50Hz - kom 1</t>
  </si>
  <si>
    <t xml:space="preserve">osigurač D01/6A, 1P, SCHRACK; podnožje SI311610 + rastalni uložak IS504032 + prisj. vijak IS504132 - kom 2</t>
  </si>
  <si>
    <r>
      <rPr>
        <sz val="10"/>
        <rFont val="Arial"/>
        <family val="2"/>
        <charset val="238"/>
      </rPr>
      <t xml:space="preserve">stezaljka PE, SCHRACK, SI022160, 1x70/2x50 mm</t>
    </r>
    <r>
      <rPr>
        <vertAlign val="superscript"/>
        <sz val="10"/>
        <rFont val="Arial"/>
        <family val="2"/>
        <charset val="238"/>
      </rPr>
      <t xml:space="preserve">2 - </t>
    </r>
    <r>
      <rPr>
        <sz val="10"/>
        <rFont val="Arial"/>
        <family val="2"/>
        <charset val="238"/>
      </rPr>
      <t xml:space="preserve">kom 1</t>
    </r>
  </si>
  <si>
    <r>
      <rPr>
        <sz val="10"/>
        <rFont val="Arial"/>
        <family val="2"/>
        <charset val="238"/>
      </rPr>
      <t xml:space="preserve">3 polni NV rastavni osigurač vel. 00, stezaljka 50 mm</t>
    </r>
    <r>
      <rPr>
        <vertAlign val="superscript"/>
        <sz val="10"/>
        <rFont val="Arial"/>
        <family val="2"/>
        <charset val="238"/>
      </rPr>
      <t xml:space="preserve">2</t>
    </r>
    <r>
      <rPr>
        <sz val="10"/>
        <rFont val="Arial"/>
        <family val="2"/>
        <charset val="238"/>
      </rPr>
      <t xml:space="preserve"> gornja i donja, plus plombirni zatik - kom 1</t>
    </r>
  </si>
  <si>
    <t xml:space="preserve">3 polno podnožje (izolirana pruga), veličina 160A, zaštitni poklopac - kom 4</t>
  </si>
  <si>
    <t xml:space="preserve">rastalni visokouč. uložak osigurača, gL-gG 35A - kom 3</t>
  </si>
  <si>
    <t xml:space="preserve">isto, samo gL-gG 25A - kom 12</t>
  </si>
  <si>
    <t xml:space="preserve">svjetiljka "žaba", IP44, zaštitno izolirana  kl. II, žarulja 230V, E27/40W - kom  1</t>
  </si>
  <si>
    <t xml:space="preserve">potporni izolator aralditni, 1 kV - kom 8</t>
  </si>
  <si>
    <t xml:space="preserve">bakar plosnati ECu 25x5 mm - m 1,2</t>
  </si>
  <si>
    <t xml:space="preserve">PVC kanal 80x60, sivi - m 1,5</t>
  </si>
  <si>
    <t xml:space="preserve">samoljepljivi natpisi upravljačkih krugova, printano na PC - kom 6</t>
  </si>
  <si>
    <t xml:space="preserve">natpisne PVC pločice na kabelima i vratima, gravirano - kom 6</t>
  </si>
  <si>
    <t xml:space="preserve">oprema zaštite na radu: sheme, oznaka opasnosti, oznaka zaštite od indirektnog dodira, sve oznake po shemi i dr.</t>
  </si>
  <si>
    <r>
      <rPr>
        <sz val="10"/>
        <rFont val="Arial"/>
        <family val="2"/>
        <charset val="238"/>
      </rPr>
      <t xml:space="preserve">sitni materijal: spojevi P/F i P/F-Y 16, 10 i 1,5 mm</t>
    </r>
    <r>
      <rPr>
        <vertAlign val="superscript"/>
        <sz val="10"/>
        <rFont val="Arial"/>
        <family val="2"/>
        <charset val="238"/>
      </rPr>
      <t xml:space="preserve">2</t>
    </r>
    <r>
      <rPr>
        <sz val="10"/>
        <rFont val="Arial"/>
        <family val="2"/>
        <charset val="238"/>
      </rPr>
      <t xml:space="preserve">, stopice,  vijčani pribor, PVC vezice, nosači DIN 35, i dr.</t>
    </r>
  </si>
  <si>
    <t xml:space="preserve">Komplet OJR</t>
  </si>
  <si>
    <t xml:space="preserve">25.</t>
  </si>
  <si>
    <t xml:space="preserve">Ispitivanje ormarića i izdavanje atesta, komplet.</t>
  </si>
  <si>
    <t xml:space="preserve">Snimanje postojeće trase električnih instalacija,  tragačem kabela s ton generatorom, te obilježavanje trase (piketi, boja) u zoni radova.</t>
  </si>
  <si>
    <t xml:space="preserve">Ispitivanje otpora izolacije i pronalaženje mjesta kvara uporabom "mjernih kola" s izdavanjem atesta od strane ovlaštene ustanove.</t>
  </si>
  <si>
    <t xml:space="preserve">Električna mjerenja od strane ovlaštene ustanove s izdavanjem izvješća (atesta), kako slijedi:</t>
  </si>
  <si>
    <t xml:space="preserve">neprekidnost zaštitnog vodića, te glavnog i dodatnog vodiča za izjednačenje potencijala</t>
  </si>
  <si>
    <t xml:space="preserve">otpor uzemljenja</t>
  </si>
  <si>
    <t xml:space="preserve">otpro izolacije</t>
  </si>
  <si>
    <t xml:space="preserve">zaštita od indirektnog dodira</t>
  </si>
  <si>
    <t xml:space="preserve">  </t>
  </si>
  <si>
    <t xml:space="preserve">U cijenu uračunati i otspajanje i ponovno spajanje priključnica.</t>
  </si>
  <si>
    <t xml:space="preserve">Obračun po rasvjetnom stupu i svjetiljci.</t>
  </si>
  <si>
    <t xml:space="preserve">26.</t>
  </si>
  <si>
    <t xml:space="preserve">Norma sat elektromontera za rad na nepredviđenim radovima.</t>
  </si>
  <si>
    <t xml:space="preserve">h</t>
  </si>
  <si>
    <t xml:space="preserve">27.</t>
  </si>
  <si>
    <t xml:space="preserve">Cijena korištenja autoplatforme (korpe) 16m, za nepredviđene radove.</t>
  </si>
  <si>
    <t xml:space="preserve">28.</t>
  </si>
  <si>
    <t xml:space="preserve">Cijena korištenja radnog stroja (bagera), za iskope kanala i građevinskih jama za nepredviđene radove.</t>
  </si>
  <si>
    <t xml:space="preserve">UKUPNO INTERVENTNO ODRŽAVANJE</t>
  </si>
  <si>
    <t xml:space="preserve">REKAPITULACIJA</t>
  </si>
  <si>
    <t xml:space="preserve">REDOVNO ODRŽAVANJE JAVNE RASVJETE</t>
  </si>
  <si>
    <t xml:space="preserve">UKUPNO:</t>
  </si>
  <si>
    <t xml:space="preserve">PDV 25% :</t>
  </si>
  <si>
    <t xml:space="preserve">SVEUKUPNO:</t>
  </si>
  <si>
    <t xml:space="preserve">SVEUKUPNO ZA 4 GODINE:</t>
  </si>
  <si>
    <t xml:space="preserve">PONUDITELJ:</t>
  </si>
  <si>
    <t xml:space="preserve"> </t>
  </si>
  <si>
    <t xml:space="preserve">DATUM:__________________</t>
  </si>
  <si>
    <t xml:space="preserve">Potpis odgovorne osobe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</si>
</sst>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_-;\-* #,##0.00_-;_-* \-??_-;_-@_-"/>
    <numFmt numFmtId="166" formatCode="#,##0.00"/>
    <numFmt numFmtId="167" formatCode="_-* #,##0.00&quot; kn&quot;_-;\-* #,##0.00&quot; kn&quot;_-;_-* \-??&quot; kn&quot;_-;_-@_-"/>
    <numFmt numFmtId="168" formatCode="0"/>
    <numFmt numFmtId="169" formatCode="d/mmm"/>
    <numFmt numFmtId="170" formatCode="@"/>
    <numFmt numFmtId="171" formatCode="#,##0.00&quot; kn&quot;"/>
    <numFmt numFmtId="172" formatCode="#,##0.00\ _k_n"/>
    <numFmt numFmtId="173" formatCode="_-* #,##0.00\ _k_n_-;\-* #,##0.00\ _k_n_-;_-* \-??\ _k_n_-;_-@_-"/>
    <numFmt numFmtId="174" formatCode="0%"/>
    <numFmt numFmtId="175" formatCode="_-* #,##0.00\ [$kn-41A]_-;\-* #,##0.00\ [$kn-41A]_-;_-* \-??\ [$kn-41A]_-;_-@_-"/>
  </numFmts>
  <fonts count="48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11"/>
      <color rgb="FF008000"/>
      <name val="Calibri"/>
      <family val="2"/>
      <charset val="238"/>
    </font>
    <font>
      <sz val="11"/>
      <color rgb="FF006100"/>
      <name val="Calibri"/>
      <family val="2"/>
      <charset val="238"/>
    </font>
    <font>
      <b val="true"/>
      <sz val="11"/>
      <color rgb="FF333333"/>
      <name val="Calibri"/>
      <family val="2"/>
      <charset val="238"/>
    </font>
    <font>
      <b val="true"/>
      <sz val="18"/>
      <color rgb="FF003366"/>
      <name val="Cambria"/>
      <family val="2"/>
      <charset val="238"/>
    </font>
    <font>
      <sz val="10"/>
      <name val="Arial"/>
      <family val="2"/>
      <charset val="1"/>
    </font>
    <font>
      <sz val="10"/>
      <name val="Arial"/>
      <family val="2"/>
      <charset val="238"/>
    </font>
    <font>
      <sz val="11"/>
      <name val="Times New Roman CE"/>
      <family val="0"/>
      <charset val="238"/>
    </font>
    <font>
      <sz val="11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0"/>
      <name val="Arial"/>
      <family val="0"/>
      <charset val="204"/>
    </font>
    <font>
      <sz val="12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0"/>
      <name val="Arial"/>
      <family val="2"/>
      <charset val="238"/>
    </font>
    <font>
      <sz val="18"/>
      <name val="Arial"/>
      <family val="2"/>
      <charset val="238"/>
    </font>
    <font>
      <b val="true"/>
      <sz val="18"/>
      <name val="Arial"/>
      <family val="2"/>
      <charset val="238"/>
    </font>
    <font>
      <sz val="18"/>
      <name val="Times New Roman"/>
      <family val="1"/>
      <charset val="238"/>
    </font>
    <font>
      <b val="true"/>
      <sz val="14"/>
      <name val="Arial"/>
      <family val="2"/>
      <charset val="238"/>
    </font>
    <font>
      <b val="true"/>
      <sz val="16"/>
      <name val="Arial"/>
      <family val="2"/>
      <charset val="238"/>
    </font>
    <font>
      <sz val="12"/>
      <name val="Times New Roman CE"/>
      <family val="0"/>
      <charset val="238"/>
    </font>
    <font>
      <b val="true"/>
      <sz val="12"/>
      <name val="Times New Roman CE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1"/>
    </font>
    <font>
      <b val="true"/>
      <i val="true"/>
      <sz val="12"/>
      <name val="Times New Roman CE"/>
      <family val="1"/>
      <charset val="238"/>
    </font>
    <font>
      <i val="true"/>
      <sz val="10"/>
      <color rgb="FF0070C0"/>
      <name val="Arial"/>
      <family val="2"/>
      <charset val="238"/>
    </font>
    <font>
      <i val="true"/>
      <sz val="10"/>
      <name val="Arial"/>
      <family val="2"/>
      <charset val="238"/>
    </font>
    <font>
      <i val="true"/>
      <sz val="10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b val="true"/>
      <i val="true"/>
      <sz val="10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vertAlign val="superscript"/>
      <sz val="10"/>
      <name val="Arial"/>
      <family val="2"/>
      <charset val="238"/>
    </font>
    <font>
      <i val="true"/>
      <sz val="10"/>
      <color rgb="FFFF0000"/>
      <name val="Arial"/>
      <family val="2"/>
      <charset val="238"/>
    </font>
    <font>
      <i val="true"/>
      <u val="singl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C00000"/>
      <name val="Arial"/>
      <family val="2"/>
      <charset val="238"/>
    </font>
    <font>
      <b val="true"/>
      <sz val="12"/>
      <color rgb="FFFFFFFF"/>
      <name val="Arial"/>
      <family val="2"/>
      <charset val="238"/>
    </font>
    <font>
      <b val="true"/>
      <sz val="12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6EFCE"/>
      </patternFill>
    </fill>
    <fill>
      <patternFill patternType="solid">
        <fgColor rgb="FFC6EFCE"/>
        <bgColor rgb="FFCCFFCC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medium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2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3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29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0" xfId="29" applyFont="fals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1" fillId="0" borderId="0" xfId="29" applyFont="fals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24" fillId="0" borderId="0" xfId="29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5" fontId="11" fillId="0" borderId="0" xfId="35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6" fontId="24" fillId="0" borderId="0" xfId="29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5" fontId="11" fillId="0" borderId="0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9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29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6" fillId="0" borderId="0" xfId="29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26" fillId="0" borderId="0" xfId="29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7" fontId="10" fillId="0" borderId="0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0" borderId="0" xfId="29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6" fontId="24" fillId="0" borderId="0" xfId="29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22" fillId="0" borderId="0" xfId="29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29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29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29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29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7" fillId="0" borderId="0" xfId="29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27" fillId="0" borderId="0" xfId="29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15" fillId="0" borderId="0" xfId="29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5" fontId="27" fillId="0" borderId="0" xfId="35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6" fontId="15" fillId="0" borderId="0" xfId="29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5" fontId="27" fillId="0" borderId="0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2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9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0" fillId="0" borderId="0" xfId="29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0" xfId="29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7" fillId="0" borderId="0" xfId="29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7" fillId="0" borderId="0" xfId="29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7" fillId="0" borderId="0" xfId="29" applyFont="true" applyBorder="false" applyAlignment="true" applyProtection="false">
      <alignment horizontal="justify" vertical="bottom" textRotation="0" wrapText="true" indent="0" shrinkToFit="false"/>
      <protection locked="true" hidden="false"/>
    </xf>
    <xf numFmtId="164" fontId="10" fillId="0" borderId="0" xfId="29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7" fillId="0" borderId="0" xfId="29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0" xfId="29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27" fillId="0" borderId="0" xfId="29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29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9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0" fillId="0" borderId="0" xfId="29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7" fillId="0" borderId="0" xfId="29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27" fillId="0" borderId="0" xfId="29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6" fontId="27" fillId="0" borderId="0" xfId="29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5" fontId="27" fillId="0" borderId="0" xfId="3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7" fillId="0" borderId="0" xfId="29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2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29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7" fillId="0" borderId="0" xfId="29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5" fontId="10" fillId="0" borderId="0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29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8" fillId="0" borderId="0" xfId="29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4" fontId="10" fillId="0" borderId="0" xfId="29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0" borderId="0" xfId="29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30" fillId="0" borderId="0" xfId="29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1" fillId="0" borderId="0" xfId="29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4" fillId="0" borderId="0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29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0" fillId="0" borderId="0" xfId="29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8" fontId="30" fillId="0" borderId="0" xfId="29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30" fillId="0" borderId="0" xfId="35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5" fontId="30" fillId="0" borderId="0" xfId="3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29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0" xfId="29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1" fillId="0" borderId="0" xfId="29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1" fillId="0" borderId="0" xfId="2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9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0" xfId="29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0" xfId="29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70" fontId="1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3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70" fontId="1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0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0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70" fontId="1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3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10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0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71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3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0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3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3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18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3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8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3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3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3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1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70" fontId="1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0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71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3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70" fontId="10" fillId="0" borderId="0" xfId="31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31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0" fontId="10" fillId="0" borderId="0" xfId="31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0" xfId="3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3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34" fillId="0" borderId="0" xfId="3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10" fillId="0" borderId="0" xfId="3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0" xfId="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3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70" fontId="3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0" fontId="38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4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38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0" fontId="10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3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1" fontId="3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8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3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71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4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4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40% - Naglasak1" xfId="20"/>
    <cellStyle name="Bilješka" xfId="21"/>
    <cellStyle name="Comma_Naslovna, sadržaj, uvod" xfId="22"/>
    <cellStyle name="Dobro" xfId="23"/>
    <cellStyle name="Good 1" xfId="24"/>
    <cellStyle name="Izlaz" xfId="25"/>
    <cellStyle name="Naslov" xfId="26"/>
    <cellStyle name="Normal 13" xfId="27"/>
    <cellStyle name="Normal 2" xfId="28"/>
    <cellStyle name="Normal_Naslovna, sadržaj, uvod" xfId="29"/>
    <cellStyle name="Normalno 12" xfId="30"/>
    <cellStyle name="Normalno 2 2" xfId="31"/>
    <cellStyle name="Normalno 8 2" xfId="32"/>
    <cellStyle name="Obično_Račun-Jednostavan" xfId="33"/>
    <cellStyle name="Tekst upozorenja" xfId="34"/>
    <cellStyle name="Zarez 2" xfId="3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6EFCE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61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2971800</xdr:colOff>
      <xdr:row>1</xdr:row>
      <xdr:rowOff>38160</xdr:rowOff>
    </xdr:from>
    <xdr:to>
      <xdr:col>2</xdr:col>
      <xdr:colOff>3155760</xdr:colOff>
      <xdr:row>2</xdr:row>
      <xdr:rowOff>140400</xdr:rowOff>
    </xdr:to>
    <xdr:sp>
      <xdr:nvSpPr>
        <xdr:cNvPr id="0" name="CustomShape 1"/>
        <xdr:cNvSpPr/>
      </xdr:nvSpPr>
      <xdr:spPr>
        <a:xfrm>
          <a:off x="3555720" y="266760"/>
          <a:ext cx="183960" cy="263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0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A30" activeCellId="0" sqref="A30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3"/>
    <col collapsed="false" customWidth="true" hidden="false" outlineLevel="0" max="2" min="2" style="1" width="5.86"/>
    <col collapsed="false" customWidth="false" hidden="false" outlineLevel="0" max="10" min="3" style="1" width="9.13"/>
    <col collapsed="false" customWidth="false" hidden="false" outlineLevel="0" max="1024" min="11" style="2" width="9.13"/>
  </cols>
  <sheetData>
    <row r="1" customFormat="false" ht="15.75" hidden="false" customHeight="false" outlineLevel="0" collapsed="false">
      <c r="A1" s="3"/>
      <c r="B1" s="4" t="s">
        <v>0</v>
      </c>
    </row>
    <row r="2" customFormat="false" ht="15.75" hidden="false" customHeight="false" outlineLevel="0" collapsed="false">
      <c r="B2" s="4" t="s">
        <v>1</v>
      </c>
    </row>
    <row r="3" customFormat="false" ht="15.75" hidden="false" customHeight="false" outlineLevel="0" collapsed="false">
      <c r="B3" s="5" t="s">
        <v>2</v>
      </c>
      <c r="D3" s="6"/>
    </row>
    <row r="4" customFormat="false" ht="15" hidden="false" customHeight="false" outlineLevel="0" collapsed="false">
      <c r="C4" s="7"/>
      <c r="D4" s="8"/>
    </row>
    <row r="5" customFormat="false" ht="15" hidden="false" customHeight="false" outlineLevel="0" collapsed="false">
      <c r="C5" s="7"/>
      <c r="D5" s="8"/>
    </row>
    <row r="6" customFormat="false" ht="15" hidden="false" customHeight="false" outlineLevel="0" collapsed="false">
      <c r="C6" s="7"/>
      <c r="D6" s="8"/>
    </row>
    <row r="7" customFormat="false" ht="15" hidden="false" customHeight="false" outlineLevel="0" collapsed="false">
      <c r="C7" s="7"/>
      <c r="D7" s="8"/>
    </row>
    <row r="8" customFormat="false" ht="15" hidden="false" customHeight="false" outlineLevel="0" collapsed="false">
      <c r="C8" s="7"/>
      <c r="D8" s="8"/>
    </row>
    <row r="9" customFormat="false" ht="15" hidden="false" customHeight="false" outlineLevel="0" collapsed="false">
      <c r="C9" s="7"/>
      <c r="D9" s="8"/>
    </row>
    <row r="10" customFormat="false" ht="15" hidden="false" customHeight="false" outlineLevel="0" collapsed="false">
      <c r="C10" s="7"/>
      <c r="D10" s="8"/>
    </row>
    <row r="11" customFormat="false" ht="15" hidden="false" customHeight="false" outlineLevel="0" collapsed="false">
      <c r="C11" s="7"/>
      <c r="D11" s="8"/>
    </row>
    <row r="12" customFormat="false" ht="15" hidden="false" customHeight="false" outlineLevel="0" collapsed="false">
      <c r="C12" s="7"/>
      <c r="D12" s="8"/>
    </row>
    <row r="13" customFormat="false" ht="15" hidden="false" customHeight="false" outlineLevel="0" collapsed="false">
      <c r="C13" s="7"/>
      <c r="D13" s="8"/>
    </row>
    <row r="14" customFormat="false" ht="15" hidden="false" customHeight="false" outlineLevel="0" collapsed="false">
      <c r="C14" s="7"/>
      <c r="D14" s="8"/>
    </row>
    <row r="15" customFormat="false" ht="15" hidden="false" customHeight="false" outlineLevel="0" collapsed="false">
      <c r="C15" s="7"/>
      <c r="D15" s="8"/>
    </row>
    <row r="16" customFormat="false" ht="15" hidden="false" customHeight="false" outlineLevel="0" collapsed="false">
      <c r="C16" s="7"/>
      <c r="D16" s="8"/>
    </row>
    <row r="17" s="10" customFormat="true" ht="23.25" hidden="false" customHeight="true" outlineLevel="0" collapsed="false">
      <c r="A17" s="9" t="s">
        <v>3</v>
      </c>
      <c r="B17" s="9"/>
      <c r="C17" s="9"/>
      <c r="D17" s="9"/>
      <c r="E17" s="9"/>
      <c r="F17" s="9"/>
      <c r="G17" s="9"/>
      <c r="H17" s="9"/>
      <c r="I17" s="9"/>
      <c r="J17" s="9"/>
    </row>
    <row r="18" customFormat="false" ht="15" hidden="false" customHeight="false" outlineLevel="0" collapsed="false">
      <c r="C18" s="7"/>
      <c r="D18" s="8"/>
    </row>
    <row r="19" customFormat="false" ht="15" hidden="false" customHeight="false" outlineLevel="0" collapsed="false">
      <c r="C19" s="7"/>
      <c r="D19" s="8"/>
    </row>
    <row r="22" customFormat="false" ht="67.5" hidden="false" customHeight="true" outlineLevel="0" collapsed="false">
      <c r="A22" s="11" t="s">
        <v>4</v>
      </c>
      <c r="B22" s="11"/>
      <c r="C22" s="11"/>
      <c r="D22" s="11"/>
      <c r="E22" s="11"/>
      <c r="F22" s="11"/>
      <c r="G22" s="11"/>
      <c r="H22" s="11"/>
      <c r="I22" s="11"/>
      <c r="J22" s="11"/>
    </row>
    <row r="23" customFormat="false" ht="15.75" hidden="false" customHeight="false" outlineLevel="0" collapsed="false">
      <c r="H23" s="12"/>
    </row>
    <row r="24" customFormat="false" ht="15.75" hidden="false" customHeight="false" outlineLevel="0" collapsed="false">
      <c r="H24" s="12"/>
    </row>
    <row r="25" customFormat="false" ht="15.75" hidden="false" customHeight="false" outlineLevel="0" collapsed="false">
      <c r="H25" s="12"/>
    </row>
    <row r="26" customFormat="false" ht="12.75" hidden="false" customHeight="true" outlineLevel="0" collapsed="false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30" customFormat="false" ht="12.75" hidden="false" customHeight="true" outlineLevel="0" collapsed="false">
      <c r="D30" s="14"/>
    </row>
  </sheetData>
  <mergeCells count="3">
    <mergeCell ref="A17:J17"/>
    <mergeCell ref="A22:J22"/>
    <mergeCell ref="A26:J26"/>
  </mergeCells>
  <printOptions headings="false" gridLines="false" gridLinesSet="true" horizontalCentered="false" verticalCentered="false"/>
  <pageMargins left="0.590277777777778" right="0.393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U89"/>
  <sheetViews>
    <sheetView showFormulas="false" showGridLines="true" showRowColHeaders="true" showZeros="true" rightToLeft="false" tabSelected="false" showOutlineSymbols="true" defaultGridColor="true" view="pageBreakPreview" topLeftCell="A22" colorId="64" zoomScale="100" zoomScaleNormal="115" zoomScalePageLayoutView="100" workbookViewId="0">
      <selection pane="topLeft" activeCell="A40" activeCellId="0" sqref="A40"/>
    </sheetView>
  </sheetViews>
  <sheetFormatPr defaultColWidth="9.1484375" defaultRowHeight="15.75" zeroHeight="false" outlineLevelRow="0" outlineLevelCol="0"/>
  <cols>
    <col collapsed="false" customWidth="true" hidden="false" outlineLevel="0" max="1" min="1" style="15" width="3.71"/>
    <col collapsed="false" customWidth="true" hidden="false" outlineLevel="0" max="2" min="2" style="15" width="1.29"/>
    <col collapsed="false" customWidth="true" hidden="false" outlineLevel="0" max="3" min="3" style="16" width="30.7"/>
    <col collapsed="false" customWidth="true" hidden="false" outlineLevel="0" max="4" min="4" style="17" width="8.71"/>
    <col collapsed="false" customWidth="true" hidden="false" outlineLevel="0" max="5" min="5" style="18" width="6.71"/>
    <col collapsed="false" customWidth="true" hidden="false" outlineLevel="0" max="6" min="6" style="19" width="6.71"/>
    <col collapsed="false" customWidth="true" hidden="false" outlineLevel="0" max="7" min="7" style="19" width="3.71"/>
    <col collapsed="false" customWidth="true" hidden="false" outlineLevel="0" max="8" min="8" style="20" width="10.58"/>
    <col collapsed="false" customWidth="true" hidden="false" outlineLevel="0" max="9" min="9" style="21" width="25.57"/>
    <col collapsed="false" customWidth="true" hidden="false" outlineLevel="0" max="10" min="10" style="22" width="132.14"/>
    <col collapsed="false" customWidth="false" hidden="false" outlineLevel="0" max="1024" min="11" style="22" width="9.13"/>
  </cols>
  <sheetData>
    <row r="1" customFormat="false" ht="15" hidden="false" customHeight="true" outlineLevel="0" collapsed="false">
      <c r="A1" s="23"/>
      <c r="B1" s="23"/>
      <c r="C1" s="24"/>
      <c r="D1" s="24"/>
      <c r="E1" s="24"/>
      <c r="F1" s="24"/>
      <c r="G1" s="24"/>
      <c r="H1" s="24"/>
    </row>
    <row r="2" customFormat="false" ht="15" hidden="false" customHeight="true" outlineLevel="0" collapsed="false">
      <c r="A2" s="23"/>
      <c r="B2" s="23"/>
      <c r="C2" s="25"/>
      <c r="D2" s="25"/>
      <c r="E2" s="16"/>
      <c r="F2" s="16"/>
      <c r="G2" s="16"/>
      <c r="H2" s="16"/>
      <c r="I2" s="26"/>
    </row>
    <row r="3" customFormat="false" ht="15" hidden="false" customHeight="true" outlineLevel="0" collapsed="false">
      <c r="A3" s="23"/>
      <c r="B3" s="23"/>
      <c r="D3" s="16"/>
      <c r="E3" s="27"/>
      <c r="H3" s="28"/>
    </row>
    <row r="4" s="32" customFormat="true" ht="19.5" hidden="false" customHeight="true" outlineLevel="0" collapsed="false">
      <c r="A4" s="29"/>
      <c r="B4" s="30" t="s">
        <v>5</v>
      </c>
      <c r="C4" s="30"/>
      <c r="D4" s="31"/>
      <c r="E4" s="31"/>
      <c r="F4" s="31"/>
      <c r="G4" s="31"/>
      <c r="H4" s="31"/>
      <c r="I4" s="31"/>
    </row>
    <row r="5" s="40" customFormat="true" ht="15" hidden="false" customHeight="true" outlineLevel="0" collapsed="false">
      <c r="A5" s="33"/>
      <c r="B5" s="33"/>
      <c r="C5" s="34"/>
      <c r="D5" s="35"/>
      <c r="E5" s="36"/>
      <c r="F5" s="37"/>
      <c r="G5" s="37"/>
      <c r="H5" s="38"/>
      <c r="I5" s="39"/>
    </row>
    <row r="6" s="40" customFormat="true" ht="15" hidden="false" customHeight="true" outlineLevel="0" collapsed="false">
      <c r="A6" s="33"/>
      <c r="B6" s="33"/>
      <c r="C6" s="41"/>
      <c r="D6" s="35"/>
      <c r="E6" s="36"/>
      <c r="F6" s="37"/>
      <c r="G6" s="37"/>
      <c r="H6" s="38"/>
      <c r="I6" s="39"/>
    </row>
    <row r="7" s="40" customFormat="true" ht="45.75" hidden="false" customHeight="true" outlineLevel="0" collapsed="false">
      <c r="A7" s="42" t="s">
        <v>6</v>
      </c>
      <c r="B7" s="43" t="s">
        <v>7</v>
      </c>
      <c r="C7" s="43"/>
      <c r="D7" s="43"/>
      <c r="E7" s="43"/>
      <c r="F7" s="43"/>
      <c r="G7" s="43"/>
      <c r="H7" s="43"/>
      <c r="I7" s="43"/>
    </row>
    <row r="8" s="40" customFormat="true" ht="4.5" hidden="false" customHeight="true" outlineLevel="0" collapsed="false">
      <c r="A8" s="44"/>
      <c r="B8" s="45"/>
      <c r="C8" s="46"/>
      <c r="D8" s="46"/>
      <c r="E8" s="46"/>
      <c r="F8" s="46"/>
      <c r="G8" s="46"/>
      <c r="H8" s="46"/>
      <c r="I8" s="39"/>
    </row>
    <row r="9" s="40" customFormat="true" ht="23.25" hidden="false" customHeight="true" outlineLevel="0" collapsed="false">
      <c r="A9" s="42" t="s">
        <v>8</v>
      </c>
      <c r="B9" s="47" t="s">
        <v>9</v>
      </c>
      <c r="C9" s="47"/>
      <c r="D9" s="47"/>
      <c r="E9" s="47"/>
      <c r="F9" s="47"/>
      <c r="G9" s="47"/>
      <c r="H9" s="47"/>
      <c r="I9" s="39"/>
      <c r="J9" s="48"/>
    </row>
    <row r="10" s="40" customFormat="true" ht="15" hidden="false" customHeight="true" outlineLevel="0" collapsed="false">
      <c r="A10" s="44"/>
      <c r="B10" s="45"/>
      <c r="C10" s="46"/>
      <c r="D10" s="46"/>
      <c r="E10" s="46"/>
      <c r="F10" s="46"/>
      <c r="G10" s="46"/>
      <c r="H10" s="46"/>
      <c r="I10" s="39"/>
      <c r="J10" s="48"/>
    </row>
    <row r="11" s="40" customFormat="true" ht="14.25" hidden="false" customHeight="true" outlineLevel="0" collapsed="false">
      <c r="A11" s="42" t="s">
        <v>10</v>
      </c>
      <c r="B11" s="47" t="s">
        <v>11</v>
      </c>
      <c r="C11" s="47"/>
      <c r="D11" s="47"/>
      <c r="E11" s="47"/>
      <c r="F11" s="47"/>
      <c r="G11" s="47"/>
      <c r="H11" s="47"/>
      <c r="I11" s="39"/>
    </row>
    <row r="12" s="40" customFormat="true" ht="15.75" hidden="false" customHeight="true" outlineLevel="0" collapsed="false">
      <c r="A12" s="49"/>
      <c r="B12" s="44" t="s">
        <v>12</v>
      </c>
      <c r="C12" s="50" t="s">
        <v>13</v>
      </c>
      <c r="D12" s="50"/>
      <c r="E12" s="50"/>
      <c r="F12" s="50"/>
      <c r="G12" s="50"/>
      <c r="H12" s="50"/>
      <c r="I12" s="50"/>
      <c r="J12" s="48"/>
    </row>
    <row r="13" s="40" customFormat="true" ht="15.75" hidden="false" customHeight="true" outlineLevel="0" collapsed="false">
      <c r="A13" s="49"/>
      <c r="B13" s="44" t="s">
        <v>12</v>
      </c>
      <c r="C13" s="50" t="s">
        <v>14</v>
      </c>
      <c r="D13" s="50"/>
      <c r="E13" s="50"/>
      <c r="F13" s="50"/>
      <c r="G13" s="50"/>
      <c r="H13" s="50"/>
      <c r="I13" s="50"/>
      <c r="J13" s="48"/>
    </row>
    <row r="14" s="40" customFormat="true" ht="15.75" hidden="false" customHeight="true" outlineLevel="0" collapsed="false">
      <c r="A14" s="49"/>
      <c r="B14" s="44" t="s">
        <v>12</v>
      </c>
      <c r="C14" s="50" t="s">
        <v>15</v>
      </c>
      <c r="D14" s="50"/>
      <c r="E14" s="50"/>
      <c r="F14" s="51"/>
      <c r="G14" s="51"/>
      <c r="H14" s="51"/>
      <c r="I14" s="51"/>
      <c r="J14" s="48"/>
    </row>
    <row r="15" s="40" customFormat="true" ht="15.75" hidden="false" customHeight="false" outlineLevel="0" collapsed="false">
      <c r="A15" s="49"/>
      <c r="B15" s="44" t="s">
        <v>12</v>
      </c>
      <c r="C15" s="52" t="s">
        <v>16</v>
      </c>
      <c r="D15" s="52"/>
      <c r="E15" s="52"/>
      <c r="F15" s="52"/>
      <c r="G15" s="52"/>
      <c r="H15" s="52"/>
      <c r="I15" s="51"/>
      <c r="J15" s="48"/>
    </row>
    <row r="16" s="40" customFormat="true" ht="26.25" hidden="false" customHeight="true" outlineLevel="0" collapsed="false">
      <c r="A16" s="49"/>
      <c r="B16" s="44" t="s">
        <v>12</v>
      </c>
      <c r="C16" s="43" t="s">
        <v>17</v>
      </c>
      <c r="D16" s="43"/>
      <c r="E16" s="43"/>
      <c r="F16" s="43"/>
      <c r="G16" s="43"/>
      <c r="H16" s="43"/>
      <c r="I16" s="43"/>
      <c r="J16" s="48"/>
    </row>
    <row r="17" s="40" customFormat="true" ht="27.75" hidden="false" customHeight="true" outlineLevel="0" collapsed="false">
      <c r="A17" s="49"/>
      <c r="B17" s="44" t="s">
        <v>12</v>
      </c>
      <c r="C17" s="43" t="s">
        <v>18</v>
      </c>
      <c r="D17" s="43"/>
      <c r="E17" s="43"/>
      <c r="F17" s="43"/>
      <c r="G17" s="43"/>
      <c r="H17" s="43"/>
      <c r="I17" s="53"/>
      <c r="J17" s="54"/>
    </row>
    <row r="18" s="40" customFormat="true" ht="15" hidden="false" customHeight="false" outlineLevel="0" collapsed="false">
      <c r="A18" s="49"/>
      <c r="B18" s="44" t="s">
        <v>12</v>
      </c>
      <c r="C18" s="55" t="s">
        <v>19</v>
      </c>
      <c r="D18" s="55"/>
      <c r="E18" s="55"/>
      <c r="F18" s="55"/>
      <c r="G18" s="55"/>
      <c r="H18" s="55"/>
      <c r="I18" s="55"/>
    </row>
    <row r="19" s="40" customFormat="true" ht="15" hidden="false" customHeight="true" outlineLevel="0" collapsed="false">
      <c r="A19" s="49"/>
      <c r="B19" s="44" t="s">
        <v>12</v>
      </c>
      <c r="C19" s="56" t="s">
        <v>20</v>
      </c>
      <c r="D19" s="56"/>
      <c r="E19" s="56"/>
      <c r="F19" s="56"/>
      <c r="G19" s="56"/>
      <c r="H19" s="56"/>
      <c r="I19" s="56"/>
    </row>
    <row r="20" s="40" customFormat="true" ht="15" hidden="false" customHeight="false" outlineLevel="0" collapsed="false">
      <c r="A20" s="49"/>
      <c r="B20" s="44" t="s">
        <v>12</v>
      </c>
      <c r="C20" s="55" t="s">
        <v>21</v>
      </c>
      <c r="D20" s="55"/>
      <c r="E20" s="55"/>
      <c r="F20" s="55"/>
      <c r="G20" s="55"/>
      <c r="H20" s="55"/>
      <c r="I20" s="55"/>
    </row>
    <row r="21" s="40" customFormat="true" ht="15" hidden="false" customHeight="false" outlineLevel="0" collapsed="false">
      <c r="A21" s="49"/>
      <c r="B21" s="44" t="s">
        <v>12</v>
      </c>
      <c r="C21" s="55" t="s">
        <v>22</v>
      </c>
      <c r="D21" s="55"/>
      <c r="E21" s="55"/>
      <c r="F21" s="55"/>
      <c r="G21" s="55"/>
      <c r="H21" s="55"/>
      <c r="I21" s="55"/>
    </row>
    <row r="22" s="40" customFormat="true" ht="14.25" hidden="false" customHeight="true" outlineLevel="0" collapsed="false">
      <c r="A22" s="44"/>
      <c r="B22" s="44"/>
      <c r="C22" s="57"/>
      <c r="D22" s="58"/>
      <c r="E22" s="58"/>
      <c r="F22" s="58"/>
      <c r="G22" s="58"/>
      <c r="H22" s="59"/>
      <c r="I22" s="60"/>
    </row>
    <row r="23" s="40" customFormat="true" ht="27.75" hidden="false" customHeight="true" outlineLevel="0" collapsed="false">
      <c r="A23" s="42" t="s">
        <v>23</v>
      </c>
      <c r="B23" s="43" t="s">
        <v>24</v>
      </c>
      <c r="C23" s="43"/>
      <c r="D23" s="43"/>
      <c r="E23" s="43"/>
      <c r="F23" s="43"/>
      <c r="G23" s="43"/>
      <c r="H23" s="43"/>
      <c r="I23" s="43"/>
    </row>
    <row r="24" s="40" customFormat="true" ht="15" hidden="false" customHeight="true" outlineLevel="0" collapsed="false">
      <c r="A24" s="44"/>
      <c r="B24" s="61"/>
      <c r="C24" s="58"/>
      <c r="D24" s="58"/>
      <c r="E24" s="58"/>
      <c r="F24" s="58"/>
      <c r="G24" s="58"/>
      <c r="H24" s="58"/>
      <c r="I24" s="60"/>
    </row>
    <row r="25" s="62" customFormat="true" ht="27" hidden="false" customHeight="true" outlineLevel="0" collapsed="false">
      <c r="A25" s="42" t="s">
        <v>25</v>
      </c>
      <c r="B25" s="43" t="s">
        <v>26</v>
      </c>
      <c r="C25" s="43"/>
      <c r="D25" s="43"/>
      <c r="E25" s="43"/>
      <c r="F25" s="43"/>
      <c r="G25" s="43"/>
      <c r="H25" s="43"/>
      <c r="I25" s="43"/>
    </row>
    <row r="26" s="40" customFormat="true" ht="18" hidden="false" customHeight="true" outlineLevel="0" collapsed="false">
      <c r="A26" s="44"/>
      <c r="B26" s="61"/>
      <c r="C26" s="58"/>
      <c r="D26" s="58"/>
      <c r="E26" s="58"/>
      <c r="F26" s="58"/>
      <c r="G26" s="58"/>
      <c r="H26" s="58"/>
      <c r="I26" s="60"/>
    </row>
    <row r="27" s="62" customFormat="true" ht="52.5" hidden="false" customHeight="true" outlineLevel="0" collapsed="false">
      <c r="A27" s="42" t="s">
        <v>27</v>
      </c>
      <c r="B27" s="43" t="s">
        <v>28</v>
      </c>
      <c r="C27" s="43"/>
      <c r="D27" s="43"/>
      <c r="E27" s="43"/>
      <c r="F27" s="43"/>
      <c r="G27" s="43"/>
      <c r="H27" s="43"/>
      <c r="I27" s="43"/>
    </row>
    <row r="28" s="40" customFormat="true" ht="15" hidden="false" customHeight="true" outlineLevel="0" collapsed="false">
      <c r="A28" s="44"/>
      <c r="B28" s="63"/>
      <c r="C28" s="35"/>
      <c r="D28" s="35"/>
      <c r="E28" s="35"/>
      <c r="F28" s="35"/>
      <c r="G28" s="35"/>
      <c r="H28" s="64"/>
      <c r="I28" s="39"/>
    </row>
    <row r="29" s="62" customFormat="true" ht="18.75" hidden="false" customHeight="true" outlineLevel="0" collapsed="false">
      <c r="A29" s="42" t="s">
        <v>29</v>
      </c>
      <c r="B29" s="47" t="s">
        <v>30</v>
      </c>
      <c r="C29" s="47"/>
      <c r="D29" s="47"/>
      <c r="E29" s="47"/>
      <c r="F29" s="47"/>
      <c r="G29" s="47"/>
      <c r="H29" s="47"/>
      <c r="I29" s="65"/>
    </row>
    <row r="30" s="62" customFormat="true" ht="39.75" hidden="false" customHeight="true" outlineLevel="0" collapsed="false">
      <c r="A30" s="66"/>
      <c r="B30" s="42" t="s">
        <v>12</v>
      </c>
      <c r="C30" s="43" t="s">
        <v>31</v>
      </c>
      <c r="D30" s="43"/>
      <c r="E30" s="43"/>
      <c r="F30" s="43"/>
      <c r="G30" s="43"/>
      <c r="H30" s="43"/>
      <c r="I30" s="43"/>
    </row>
    <row r="31" s="68" customFormat="true" ht="15" hidden="false" customHeight="true" outlineLevel="0" collapsed="false">
      <c r="A31" s="67"/>
      <c r="B31" s="68" t="s">
        <v>12</v>
      </c>
      <c r="C31" s="55" t="s">
        <v>32</v>
      </c>
      <c r="D31" s="55"/>
      <c r="E31" s="55"/>
      <c r="F31" s="55"/>
      <c r="G31" s="55"/>
      <c r="H31" s="55"/>
      <c r="I31" s="55"/>
    </row>
    <row r="32" s="68" customFormat="true" ht="27" hidden="false" customHeight="true" outlineLevel="0" collapsed="false">
      <c r="A32" s="67"/>
      <c r="B32" s="68" t="s">
        <v>12</v>
      </c>
      <c r="C32" s="55" t="s">
        <v>33</v>
      </c>
      <c r="D32" s="55"/>
      <c r="E32" s="55"/>
      <c r="F32" s="55"/>
      <c r="G32" s="55"/>
      <c r="H32" s="55"/>
      <c r="I32" s="55"/>
    </row>
    <row r="33" s="68" customFormat="true" ht="26.25" hidden="false" customHeight="true" outlineLevel="0" collapsed="false">
      <c r="A33" s="69"/>
      <c r="B33" s="68" t="s">
        <v>12</v>
      </c>
      <c r="C33" s="70" t="s">
        <v>34</v>
      </c>
      <c r="D33" s="70"/>
      <c r="E33" s="70"/>
      <c r="F33" s="70"/>
      <c r="G33" s="70"/>
      <c r="H33" s="70"/>
      <c r="I33" s="70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</row>
    <row r="34" s="68" customFormat="true" ht="27" hidden="false" customHeight="true" outlineLevel="0" collapsed="false">
      <c r="A34" s="67"/>
      <c r="B34" s="68" t="s">
        <v>12</v>
      </c>
      <c r="C34" s="55" t="s">
        <v>35</v>
      </c>
      <c r="D34" s="55"/>
      <c r="E34" s="55"/>
      <c r="F34" s="55"/>
      <c r="G34" s="55"/>
      <c r="H34" s="55"/>
      <c r="I34" s="55"/>
    </row>
    <row r="35" s="68" customFormat="true" ht="15" hidden="false" customHeight="true" outlineLevel="0" collapsed="false">
      <c r="A35" s="67"/>
      <c r="B35" s="68" t="s">
        <v>12</v>
      </c>
      <c r="C35" s="55" t="s">
        <v>36</v>
      </c>
      <c r="D35" s="55"/>
      <c r="E35" s="55"/>
      <c r="F35" s="55"/>
      <c r="G35" s="55"/>
      <c r="H35" s="55"/>
      <c r="I35" s="55"/>
    </row>
    <row r="36" s="68" customFormat="true" ht="28.5" hidden="false" customHeight="true" outlineLevel="0" collapsed="false">
      <c r="A36" s="67"/>
      <c r="B36" s="68" t="s">
        <v>12</v>
      </c>
      <c r="C36" s="55" t="s">
        <v>37</v>
      </c>
      <c r="D36" s="55"/>
      <c r="E36" s="55"/>
      <c r="F36" s="55"/>
      <c r="G36" s="55"/>
      <c r="H36" s="55"/>
      <c r="I36" s="55"/>
    </row>
    <row r="37" s="68" customFormat="true" ht="40.5" hidden="false" customHeight="true" outlineLevel="0" collapsed="false">
      <c r="A37" s="67"/>
      <c r="B37" s="68" t="s">
        <v>12</v>
      </c>
      <c r="C37" s="43" t="s">
        <v>38</v>
      </c>
      <c r="D37" s="43"/>
      <c r="E37" s="43"/>
      <c r="F37" s="43"/>
      <c r="G37" s="43"/>
      <c r="H37" s="43"/>
      <c r="I37" s="43"/>
    </row>
    <row r="38" s="55" customFormat="true" ht="15.75" hidden="false" customHeight="true" outlineLevel="0" collapsed="false">
      <c r="A38" s="71"/>
      <c r="B38" s="55" t="s">
        <v>12</v>
      </c>
      <c r="C38" s="55" t="s">
        <v>39</v>
      </c>
    </row>
    <row r="39" s="75" customFormat="true" ht="33" hidden="false" customHeight="true" outlineLevel="0" collapsed="false">
      <c r="A39" s="72"/>
      <c r="B39" s="73"/>
      <c r="C39" s="73"/>
      <c r="D39" s="73"/>
      <c r="E39" s="73"/>
      <c r="F39" s="73"/>
      <c r="G39" s="73"/>
      <c r="H39" s="73"/>
      <c r="I39" s="74"/>
    </row>
    <row r="40" s="75" customFormat="true" ht="15" hidden="false" customHeight="true" outlineLevel="0" collapsed="false">
      <c r="A40" s="76"/>
      <c r="B40" s="72"/>
      <c r="C40" s="77"/>
      <c r="D40" s="78"/>
      <c r="E40" s="27"/>
      <c r="F40" s="79"/>
      <c r="G40" s="77"/>
      <c r="H40" s="28"/>
      <c r="I40" s="80"/>
    </row>
    <row r="41" s="84" customFormat="true" ht="15.75" hidden="false" customHeight="false" outlineLevel="0" collapsed="false">
      <c r="A41" s="81"/>
      <c r="B41" s="81"/>
      <c r="C41" s="82"/>
      <c r="D41" s="83"/>
      <c r="E41" s="27"/>
      <c r="F41" s="19"/>
      <c r="G41" s="19"/>
      <c r="H41" s="28"/>
      <c r="I41" s="21"/>
    </row>
    <row r="42" s="75" customFormat="true" ht="15.75" hidden="false" customHeight="false" outlineLevel="0" collapsed="false">
      <c r="A42" s="85"/>
      <c r="B42" s="85"/>
      <c r="C42" s="83"/>
      <c r="D42" s="83"/>
      <c r="E42" s="27"/>
      <c r="F42" s="19"/>
      <c r="G42" s="19"/>
      <c r="H42" s="28"/>
      <c r="I42" s="21"/>
    </row>
    <row r="43" s="84" customFormat="true" ht="15.75" hidden="false" customHeight="false" outlineLevel="0" collapsed="false">
      <c r="A43" s="86"/>
      <c r="B43" s="86"/>
      <c r="C43" s="83"/>
      <c r="D43" s="87"/>
      <c r="E43" s="18"/>
      <c r="F43" s="19"/>
      <c r="G43" s="19"/>
      <c r="H43" s="20"/>
      <c r="I43" s="21"/>
    </row>
    <row r="44" s="84" customFormat="true" ht="15.75" hidden="false" customHeight="false" outlineLevel="0" collapsed="false">
      <c r="A44" s="86"/>
      <c r="B44" s="86"/>
      <c r="C44" s="83"/>
      <c r="D44" s="87"/>
      <c r="E44" s="18"/>
      <c r="F44" s="19"/>
      <c r="G44" s="19"/>
      <c r="H44" s="20"/>
      <c r="I44" s="21"/>
    </row>
    <row r="45" s="84" customFormat="true" ht="15.75" hidden="false" customHeight="false" outlineLevel="0" collapsed="false">
      <c r="A45" s="86"/>
      <c r="B45" s="86"/>
      <c r="C45" s="83"/>
      <c r="D45" s="87"/>
      <c r="E45" s="18"/>
      <c r="F45" s="19"/>
      <c r="G45" s="19"/>
      <c r="H45" s="20"/>
      <c r="I45" s="21"/>
    </row>
    <row r="46" s="84" customFormat="true" ht="15.75" hidden="false" customHeight="false" outlineLevel="0" collapsed="false">
      <c r="A46" s="86"/>
      <c r="B46" s="86"/>
      <c r="C46" s="83"/>
      <c r="D46" s="87"/>
      <c r="E46" s="18"/>
      <c r="F46" s="19"/>
      <c r="G46" s="19"/>
      <c r="H46" s="20"/>
      <c r="I46" s="21"/>
    </row>
    <row r="47" s="84" customFormat="true" ht="15.75" hidden="false" customHeight="false" outlineLevel="0" collapsed="false">
      <c r="A47" s="86"/>
      <c r="B47" s="86"/>
      <c r="C47" s="83"/>
      <c r="D47" s="87"/>
      <c r="E47" s="18"/>
      <c r="F47" s="19"/>
      <c r="G47" s="19"/>
      <c r="H47" s="20"/>
      <c r="I47" s="21"/>
    </row>
    <row r="48" s="84" customFormat="true" ht="15.75" hidden="false" customHeight="false" outlineLevel="0" collapsed="false">
      <c r="A48" s="86"/>
      <c r="B48" s="86"/>
      <c r="C48" s="83"/>
      <c r="D48" s="87"/>
      <c r="E48" s="18"/>
      <c r="F48" s="19"/>
      <c r="G48" s="19"/>
      <c r="H48" s="20"/>
      <c r="I48" s="21"/>
    </row>
    <row r="49" s="84" customFormat="true" ht="15.75" hidden="false" customHeight="false" outlineLevel="0" collapsed="false">
      <c r="A49" s="86"/>
      <c r="B49" s="86"/>
      <c r="C49" s="83"/>
      <c r="D49" s="87"/>
      <c r="E49" s="18"/>
      <c r="F49" s="19"/>
      <c r="G49" s="19"/>
      <c r="H49" s="20"/>
      <c r="I49" s="21"/>
    </row>
    <row r="50" s="84" customFormat="true" ht="15.75" hidden="false" customHeight="false" outlineLevel="0" collapsed="false">
      <c r="A50" s="86"/>
      <c r="B50" s="86"/>
      <c r="C50" s="83"/>
      <c r="D50" s="87"/>
      <c r="E50" s="18"/>
      <c r="F50" s="19"/>
      <c r="G50" s="19"/>
      <c r="H50" s="20"/>
      <c r="I50" s="21"/>
    </row>
    <row r="51" s="84" customFormat="true" ht="15.75" hidden="false" customHeight="false" outlineLevel="0" collapsed="false">
      <c r="A51" s="86"/>
      <c r="B51" s="86"/>
      <c r="C51" s="83"/>
      <c r="D51" s="87"/>
      <c r="E51" s="18"/>
      <c r="F51" s="19"/>
      <c r="G51" s="19"/>
      <c r="H51" s="20"/>
      <c r="I51" s="21"/>
    </row>
    <row r="52" s="84" customFormat="true" ht="15.75" hidden="false" customHeight="false" outlineLevel="0" collapsed="false">
      <c r="A52" s="86"/>
      <c r="B52" s="86"/>
      <c r="C52" s="83"/>
      <c r="D52" s="87"/>
      <c r="E52" s="18"/>
      <c r="F52" s="19"/>
      <c r="G52" s="19"/>
      <c r="H52" s="20"/>
      <c r="I52" s="21"/>
    </row>
    <row r="53" s="84" customFormat="true" ht="15.75" hidden="false" customHeight="false" outlineLevel="0" collapsed="false">
      <c r="A53" s="86"/>
      <c r="B53" s="86"/>
      <c r="C53" s="83"/>
      <c r="D53" s="87"/>
      <c r="E53" s="18"/>
      <c r="F53" s="19"/>
      <c r="G53" s="19"/>
      <c r="H53" s="20"/>
      <c r="I53" s="21"/>
    </row>
    <row r="54" s="84" customFormat="true" ht="15.75" hidden="false" customHeight="false" outlineLevel="0" collapsed="false">
      <c r="A54" s="86"/>
      <c r="B54" s="86"/>
      <c r="C54" s="83"/>
      <c r="D54" s="87"/>
      <c r="E54" s="18"/>
      <c r="F54" s="19"/>
      <c r="G54" s="19"/>
      <c r="H54" s="20"/>
      <c r="I54" s="21"/>
    </row>
    <row r="55" s="84" customFormat="true" ht="15.75" hidden="false" customHeight="false" outlineLevel="0" collapsed="false">
      <c r="A55" s="86"/>
      <c r="B55" s="86"/>
      <c r="C55" s="83"/>
      <c r="D55" s="87"/>
      <c r="E55" s="18"/>
      <c r="F55" s="19"/>
      <c r="G55" s="19"/>
      <c r="H55" s="20"/>
      <c r="I55" s="21"/>
    </row>
    <row r="56" s="84" customFormat="true" ht="15.75" hidden="false" customHeight="false" outlineLevel="0" collapsed="false">
      <c r="A56" s="86"/>
      <c r="B56" s="86"/>
      <c r="C56" s="83"/>
      <c r="D56" s="87"/>
      <c r="E56" s="18"/>
      <c r="F56" s="19"/>
      <c r="G56" s="19"/>
      <c r="H56" s="20"/>
      <c r="I56" s="21"/>
    </row>
    <row r="57" s="84" customFormat="true" ht="15.75" hidden="false" customHeight="false" outlineLevel="0" collapsed="false">
      <c r="A57" s="86"/>
      <c r="B57" s="86"/>
      <c r="C57" s="83"/>
      <c r="D57" s="87"/>
      <c r="E57" s="18"/>
      <c r="F57" s="19"/>
      <c r="G57" s="19"/>
      <c r="H57" s="20"/>
      <c r="I57" s="21"/>
    </row>
    <row r="58" s="84" customFormat="true" ht="15.75" hidden="false" customHeight="false" outlineLevel="0" collapsed="false">
      <c r="A58" s="86"/>
      <c r="B58" s="86"/>
      <c r="C58" s="83"/>
      <c r="D58" s="87"/>
      <c r="E58" s="18"/>
      <c r="F58" s="19"/>
      <c r="G58" s="19"/>
      <c r="H58" s="20"/>
      <c r="I58" s="21"/>
    </row>
    <row r="59" s="84" customFormat="true" ht="15.75" hidden="false" customHeight="false" outlineLevel="0" collapsed="false">
      <c r="A59" s="86"/>
      <c r="B59" s="86"/>
      <c r="C59" s="83"/>
      <c r="D59" s="87"/>
      <c r="E59" s="18"/>
      <c r="F59" s="19"/>
      <c r="G59" s="19"/>
      <c r="H59" s="20"/>
      <c r="I59" s="21"/>
    </row>
    <row r="60" s="84" customFormat="true" ht="15.75" hidden="false" customHeight="false" outlineLevel="0" collapsed="false">
      <c r="A60" s="86"/>
      <c r="B60" s="86"/>
      <c r="C60" s="83"/>
      <c r="D60" s="87"/>
      <c r="E60" s="18"/>
      <c r="F60" s="19"/>
      <c r="G60" s="19"/>
      <c r="H60" s="20"/>
      <c r="I60" s="21"/>
    </row>
    <row r="61" s="84" customFormat="true" ht="15.75" hidden="false" customHeight="false" outlineLevel="0" collapsed="false">
      <c r="A61" s="86"/>
      <c r="B61" s="86"/>
      <c r="C61" s="83"/>
      <c r="D61" s="87"/>
      <c r="E61" s="18"/>
      <c r="F61" s="19"/>
      <c r="G61" s="19"/>
      <c r="H61" s="20"/>
      <c r="I61" s="21"/>
    </row>
    <row r="62" s="84" customFormat="true" ht="15.75" hidden="false" customHeight="false" outlineLevel="0" collapsed="false">
      <c r="A62" s="86"/>
      <c r="B62" s="86"/>
      <c r="C62" s="83"/>
      <c r="D62" s="87"/>
      <c r="E62" s="18"/>
      <c r="F62" s="19"/>
      <c r="G62" s="19"/>
      <c r="H62" s="20"/>
      <c r="I62" s="21"/>
    </row>
    <row r="63" s="84" customFormat="true" ht="15.75" hidden="false" customHeight="false" outlineLevel="0" collapsed="false">
      <c r="A63" s="86"/>
      <c r="B63" s="86"/>
      <c r="C63" s="83"/>
      <c r="D63" s="87"/>
      <c r="E63" s="18"/>
      <c r="F63" s="19"/>
      <c r="G63" s="19"/>
      <c r="H63" s="20"/>
      <c r="I63" s="21"/>
    </row>
    <row r="64" s="84" customFormat="true" ht="15.75" hidden="false" customHeight="false" outlineLevel="0" collapsed="false">
      <c r="A64" s="86"/>
      <c r="B64" s="86"/>
      <c r="C64" s="83"/>
      <c r="D64" s="87"/>
      <c r="E64" s="18"/>
      <c r="F64" s="19"/>
      <c r="G64" s="19"/>
      <c r="H64" s="20"/>
      <c r="I64" s="21"/>
    </row>
    <row r="65" s="84" customFormat="true" ht="15.75" hidden="false" customHeight="false" outlineLevel="0" collapsed="false">
      <c r="A65" s="86"/>
      <c r="B65" s="86"/>
      <c r="C65" s="83"/>
      <c r="D65" s="87"/>
      <c r="E65" s="18"/>
      <c r="F65" s="19"/>
      <c r="G65" s="19"/>
      <c r="H65" s="20"/>
      <c r="I65" s="21"/>
    </row>
    <row r="66" s="84" customFormat="true" ht="15.75" hidden="false" customHeight="false" outlineLevel="0" collapsed="false">
      <c r="A66" s="86"/>
      <c r="B66" s="86"/>
      <c r="C66" s="83"/>
      <c r="D66" s="87"/>
      <c r="E66" s="18"/>
      <c r="F66" s="19"/>
      <c r="G66" s="19"/>
      <c r="H66" s="20"/>
      <c r="I66" s="21"/>
    </row>
    <row r="67" s="84" customFormat="true" ht="15.75" hidden="false" customHeight="false" outlineLevel="0" collapsed="false">
      <c r="A67" s="86"/>
      <c r="B67" s="86"/>
      <c r="C67" s="83"/>
      <c r="D67" s="87"/>
      <c r="E67" s="18"/>
      <c r="F67" s="19"/>
      <c r="G67" s="19"/>
      <c r="H67" s="20"/>
      <c r="I67" s="21"/>
    </row>
    <row r="68" s="84" customFormat="true" ht="15.75" hidden="false" customHeight="false" outlineLevel="0" collapsed="false">
      <c r="A68" s="86"/>
      <c r="B68" s="86"/>
      <c r="C68" s="83"/>
      <c r="D68" s="87"/>
      <c r="E68" s="18"/>
      <c r="F68" s="19"/>
      <c r="G68" s="19"/>
      <c r="H68" s="20"/>
      <c r="I68" s="21"/>
    </row>
    <row r="69" s="84" customFormat="true" ht="15.75" hidden="false" customHeight="false" outlineLevel="0" collapsed="false">
      <c r="A69" s="86"/>
      <c r="B69" s="86"/>
      <c r="C69" s="83"/>
      <c r="D69" s="87"/>
      <c r="E69" s="18"/>
      <c r="F69" s="19"/>
      <c r="G69" s="19"/>
      <c r="H69" s="20"/>
      <c r="I69" s="21"/>
    </row>
    <row r="70" s="84" customFormat="true" ht="15.75" hidden="false" customHeight="false" outlineLevel="0" collapsed="false">
      <c r="A70" s="86"/>
      <c r="B70" s="86"/>
      <c r="C70" s="83"/>
      <c r="D70" s="87"/>
      <c r="E70" s="18"/>
      <c r="F70" s="19"/>
      <c r="G70" s="19"/>
      <c r="H70" s="20"/>
      <c r="I70" s="21"/>
    </row>
    <row r="71" s="84" customFormat="true" ht="15.75" hidden="false" customHeight="false" outlineLevel="0" collapsed="false">
      <c r="A71" s="86"/>
      <c r="B71" s="86"/>
      <c r="C71" s="83"/>
      <c r="D71" s="87"/>
      <c r="E71" s="18"/>
      <c r="F71" s="19"/>
      <c r="G71" s="19"/>
      <c r="H71" s="20"/>
      <c r="I71" s="21"/>
    </row>
    <row r="72" s="84" customFormat="true" ht="15.75" hidden="false" customHeight="false" outlineLevel="0" collapsed="false">
      <c r="A72" s="86"/>
      <c r="B72" s="86"/>
      <c r="C72" s="83"/>
      <c r="D72" s="87"/>
      <c r="E72" s="18"/>
      <c r="F72" s="19"/>
      <c r="G72" s="19"/>
      <c r="H72" s="20"/>
      <c r="I72" s="21"/>
    </row>
    <row r="73" s="84" customFormat="true" ht="15.75" hidden="false" customHeight="false" outlineLevel="0" collapsed="false">
      <c r="A73" s="86"/>
      <c r="B73" s="86"/>
      <c r="C73" s="83"/>
      <c r="D73" s="87"/>
      <c r="E73" s="18"/>
      <c r="F73" s="19"/>
      <c r="G73" s="19"/>
      <c r="H73" s="20"/>
      <c r="I73" s="21"/>
    </row>
    <row r="74" s="84" customFormat="true" ht="15.75" hidden="false" customHeight="false" outlineLevel="0" collapsed="false">
      <c r="A74" s="86"/>
      <c r="B74" s="86"/>
      <c r="C74" s="83"/>
      <c r="D74" s="87"/>
      <c r="E74" s="18"/>
      <c r="F74" s="19"/>
      <c r="G74" s="19"/>
      <c r="H74" s="20"/>
      <c r="I74" s="21"/>
    </row>
    <row r="75" s="84" customFormat="true" ht="15.75" hidden="false" customHeight="false" outlineLevel="0" collapsed="false">
      <c r="A75" s="86"/>
      <c r="B75" s="86"/>
      <c r="C75" s="83"/>
      <c r="D75" s="87"/>
      <c r="E75" s="18"/>
      <c r="F75" s="19"/>
      <c r="G75" s="19"/>
      <c r="H75" s="20"/>
      <c r="I75" s="21"/>
    </row>
    <row r="76" s="84" customFormat="true" ht="15.75" hidden="false" customHeight="false" outlineLevel="0" collapsed="false">
      <c r="A76" s="86"/>
      <c r="B76" s="86"/>
      <c r="C76" s="83"/>
      <c r="D76" s="87"/>
      <c r="E76" s="18"/>
      <c r="F76" s="19"/>
      <c r="G76" s="19"/>
      <c r="H76" s="20"/>
      <c r="I76" s="21"/>
    </row>
    <row r="77" s="84" customFormat="true" ht="15.75" hidden="false" customHeight="false" outlineLevel="0" collapsed="false">
      <c r="A77" s="86"/>
      <c r="B77" s="86"/>
      <c r="C77" s="83"/>
      <c r="D77" s="87"/>
      <c r="E77" s="18"/>
      <c r="F77" s="19"/>
      <c r="G77" s="19"/>
      <c r="H77" s="20"/>
      <c r="I77" s="21"/>
    </row>
    <row r="78" s="84" customFormat="true" ht="15.75" hidden="false" customHeight="false" outlineLevel="0" collapsed="false">
      <c r="A78" s="86"/>
      <c r="B78" s="86"/>
      <c r="C78" s="83"/>
      <c r="D78" s="87"/>
      <c r="E78" s="18"/>
      <c r="F78" s="19"/>
      <c r="G78" s="19"/>
      <c r="H78" s="20"/>
      <c r="I78" s="21"/>
    </row>
    <row r="79" s="84" customFormat="true" ht="15.75" hidden="false" customHeight="false" outlineLevel="0" collapsed="false">
      <c r="A79" s="86"/>
      <c r="B79" s="86"/>
      <c r="C79" s="83"/>
      <c r="D79" s="87"/>
      <c r="E79" s="18"/>
      <c r="F79" s="19"/>
      <c r="G79" s="19"/>
      <c r="H79" s="20"/>
      <c r="I79" s="21"/>
    </row>
    <row r="80" s="84" customFormat="true" ht="15.75" hidden="false" customHeight="false" outlineLevel="0" collapsed="false">
      <c r="A80" s="86"/>
      <c r="B80" s="86"/>
      <c r="C80" s="83"/>
      <c r="D80" s="87"/>
      <c r="E80" s="18"/>
      <c r="F80" s="19"/>
      <c r="G80" s="19"/>
      <c r="H80" s="20"/>
      <c r="I80" s="21"/>
    </row>
    <row r="81" s="84" customFormat="true" ht="15.75" hidden="false" customHeight="false" outlineLevel="0" collapsed="false">
      <c r="A81" s="86"/>
      <c r="B81" s="86"/>
      <c r="C81" s="83"/>
      <c r="D81" s="87"/>
      <c r="E81" s="18"/>
      <c r="F81" s="19"/>
      <c r="G81" s="19"/>
      <c r="H81" s="20"/>
      <c r="I81" s="21"/>
    </row>
    <row r="82" s="84" customFormat="true" ht="15.75" hidden="false" customHeight="false" outlineLevel="0" collapsed="false">
      <c r="A82" s="86"/>
      <c r="B82" s="86"/>
      <c r="C82" s="83"/>
      <c r="D82" s="87"/>
      <c r="E82" s="18"/>
      <c r="F82" s="19"/>
      <c r="G82" s="19"/>
      <c r="H82" s="20"/>
      <c r="I82" s="21"/>
    </row>
    <row r="83" s="84" customFormat="true" ht="15.75" hidden="false" customHeight="false" outlineLevel="0" collapsed="false">
      <c r="A83" s="86"/>
      <c r="B83" s="86"/>
      <c r="C83" s="83"/>
      <c r="D83" s="87"/>
      <c r="E83" s="18"/>
      <c r="F83" s="19"/>
      <c r="G83" s="19"/>
      <c r="H83" s="20"/>
      <c r="I83" s="21"/>
    </row>
    <row r="84" s="84" customFormat="true" ht="15.75" hidden="false" customHeight="false" outlineLevel="0" collapsed="false">
      <c r="A84" s="86"/>
      <c r="B84" s="86"/>
      <c r="C84" s="83"/>
      <c r="D84" s="87"/>
      <c r="E84" s="18"/>
      <c r="F84" s="19"/>
      <c r="G84" s="19"/>
      <c r="H84" s="20"/>
      <c r="I84" s="21"/>
    </row>
    <row r="85" s="84" customFormat="true" ht="15.75" hidden="false" customHeight="false" outlineLevel="0" collapsed="false">
      <c r="A85" s="86"/>
      <c r="B85" s="86"/>
      <c r="C85" s="83"/>
      <c r="D85" s="87"/>
      <c r="E85" s="18"/>
      <c r="F85" s="19"/>
      <c r="G85" s="19"/>
      <c r="H85" s="20"/>
      <c r="I85" s="21"/>
    </row>
    <row r="86" s="84" customFormat="true" ht="15.75" hidden="false" customHeight="false" outlineLevel="0" collapsed="false">
      <c r="A86" s="86"/>
      <c r="B86" s="86"/>
      <c r="C86" s="83"/>
      <c r="D86" s="87"/>
      <c r="E86" s="18"/>
      <c r="F86" s="19"/>
      <c r="G86" s="19"/>
      <c r="H86" s="20"/>
      <c r="I86" s="21"/>
    </row>
    <row r="87" s="84" customFormat="true" ht="15.75" hidden="false" customHeight="false" outlineLevel="0" collapsed="false">
      <c r="A87" s="86"/>
      <c r="B87" s="86"/>
      <c r="C87" s="83"/>
      <c r="D87" s="87"/>
      <c r="E87" s="18"/>
      <c r="F87" s="19"/>
      <c r="G87" s="19"/>
      <c r="H87" s="20"/>
      <c r="I87" s="21"/>
    </row>
    <row r="88" s="84" customFormat="true" ht="15.75" hidden="false" customHeight="false" outlineLevel="0" collapsed="false">
      <c r="A88" s="86"/>
      <c r="B88" s="86"/>
      <c r="C88" s="83"/>
      <c r="D88" s="87"/>
      <c r="E88" s="18"/>
      <c r="F88" s="19"/>
      <c r="G88" s="19"/>
      <c r="H88" s="20"/>
      <c r="I88" s="21"/>
    </row>
    <row r="89" s="84" customFormat="true" ht="15.75" hidden="false" customHeight="false" outlineLevel="0" collapsed="false">
      <c r="A89" s="86"/>
      <c r="B89" s="86"/>
      <c r="C89" s="83"/>
      <c r="D89" s="87"/>
      <c r="E89" s="18"/>
      <c r="F89" s="19"/>
      <c r="G89" s="19"/>
      <c r="H89" s="20"/>
      <c r="I89" s="21"/>
    </row>
  </sheetData>
  <mergeCells count="30">
    <mergeCell ref="C1:H1"/>
    <mergeCell ref="C2:D2"/>
    <mergeCell ref="B4:C4"/>
    <mergeCell ref="B7:I7"/>
    <mergeCell ref="B9:H9"/>
    <mergeCell ref="B11:H11"/>
    <mergeCell ref="C12:I12"/>
    <mergeCell ref="C13:I13"/>
    <mergeCell ref="C14:E14"/>
    <mergeCell ref="C15:H15"/>
    <mergeCell ref="C16:I16"/>
    <mergeCell ref="C17:H17"/>
    <mergeCell ref="C18:I18"/>
    <mergeCell ref="C19:I19"/>
    <mergeCell ref="C20:I20"/>
    <mergeCell ref="C21:I21"/>
    <mergeCell ref="B23:I23"/>
    <mergeCell ref="B25:I25"/>
    <mergeCell ref="B27:I27"/>
    <mergeCell ref="B29:H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B39:H39"/>
  </mergeCells>
  <printOptions headings="false" gridLines="false" gridLinesSet="true" horizontalCentered="false" verticalCentered="false"/>
  <pageMargins left="0.7875" right="0" top="0.236111111111111" bottom="0.393055555555556" header="0.511805555555555" footer="0.196527777777778"/>
  <pageSetup paperSize="9" scale="95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&amp;R1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83"/>
  <sheetViews>
    <sheetView showFormulas="false" showGridLines="true" showRowColHeaders="true" showZeros="true" rightToLeft="false" tabSelected="false" showOutlineSymbols="true" defaultGridColor="true" view="pageBreakPreview" topLeftCell="A350" colorId="64" zoomScale="100" zoomScaleNormal="120" zoomScalePageLayoutView="100" workbookViewId="0">
      <selection pane="topLeft" activeCell="H361" activeCellId="0" sqref="H361"/>
    </sheetView>
  </sheetViews>
  <sheetFormatPr defaultColWidth="9.1484375" defaultRowHeight="12.75" zeroHeight="false" outlineLevelRow="0" outlineLevelCol="0"/>
  <cols>
    <col collapsed="false" customWidth="true" hidden="false" outlineLevel="0" max="1" min="1" style="88" width="5.57"/>
    <col collapsed="false" customWidth="true" hidden="false" outlineLevel="0" max="2" min="2" style="89" width="2.71"/>
    <col collapsed="false" customWidth="true" hidden="false" outlineLevel="0" max="3" min="3" style="90" width="50.41"/>
    <col collapsed="false" customWidth="true" hidden="false" outlineLevel="0" max="4" min="4" style="91" width="4.57"/>
    <col collapsed="false" customWidth="true" hidden="false" outlineLevel="0" max="5" min="5" style="91" width="5.43"/>
    <col collapsed="false" customWidth="true" hidden="false" outlineLevel="0" max="6" min="6" style="91" width="2.3"/>
    <col collapsed="false" customWidth="true" hidden="false" outlineLevel="0" max="7" min="7" style="92" width="12.42"/>
    <col collapsed="false" customWidth="true" hidden="false" outlineLevel="0" max="8" min="8" style="93" width="13.29"/>
    <col collapsed="false" customWidth="true" hidden="false" outlineLevel="0" max="9" min="9" style="94" width="15.71"/>
    <col collapsed="false" customWidth="true" hidden="false" outlineLevel="0" max="10" min="10" style="1" width="15.15"/>
    <col collapsed="false" customWidth="true" hidden="false" outlineLevel="0" max="11" min="11" style="1" width="12.86"/>
    <col collapsed="false" customWidth="true" hidden="false" outlineLevel="0" max="12" min="12" style="1" width="15.57"/>
    <col collapsed="false" customWidth="true" hidden="false" outlineLevel="0" max="13" min="13" style="1" width="15.71"/>
    <col collapsed="false" customWidth="false" hidden="false" outlineLevel="0" max="1024" min="14" style="1" width="9.13"/>
  </cols>
  <sheetData>
    <row r="1" s="8" customFormat="true" ht="18" hidden="false" customHeight="true" outlineLevel="0" collapsed="false">
      <c r="A1" s="95" t="s">
        <v>6</v>
      </c>
      <c r="B1" s="96"/>
      <c r="C1" s="97" t="s">
        <v>40</v>
      </c>
      <c r="D1" s="97"/>
      <c r="E1" s="97"/>
      <c r="F1" s="97"/>
      <c r="G1" s="97"/>
      <c r="H1" s="97"/>
      <c r="I1" s="97"/>
    </row>
    <row r="3" customFormat="false" ht="12.75" hidden="false" customHeight="false" outlineLevel="0" collapsed="false">
      <c r="C3" s="98"/>
      <c r="D3" s="99"/>
      <c r="I3" s="1"/>
    </row>
    <row r="4" customFormat="false" ht="50.25" hidden="false" customHeight="true" outlineLevel="0" collapsed="false">
      <c r="A4" s="88" t="s">
        <v>6</v>
      </c>
      <c r="C4" s="100" t="s">
        <v>41</v>
      </c>
      <c r="D4" s="99"/>
    </row>
    <row r="5" customFormat="false" ht="12.75" hidden="false" customHeight="false" outlineLevel="0" collapsed="false">
      <c r="B5" s="101" t="s">
        <v>12</v>
      </c>
      <c r="C5" s="100" t="s">
        <v>42</v>
      </c>
      <c r="D5" s="99"/>
    </row>
    <row r="6" customFormat="false" ht="12.75" hidden="false" customHeight="false" outlineLevel="0" collapsed="false">
      <c r="B6" s="101" t="s">
        <v>12</v>
      </c>
      <c r="C6" s="102" t="s">
        <v>43</v>
      </c>
      <c r="D6" s="99"/>
    </row>
    <row r="7" customFormat="false" ht="12.75" hidden="false" customHeight="false" outlineLevel="0" collapsed="false">
      <c r="C7" s="102" t="s">
        <v>44</v>
      </c>
      <c r="D7" s="99" t="s">
        <v>45</v>
      </c>
      <c r="E7" s="91" t="n">
        <v>1</v>
      </c>
      <c r="F7" s="91" t="s">
        <v>46</v>
      </c>
      <c r="I7" s="103" t="n">
        <f aca="false">E7*H7</f>
        <v>0</v>
      </c>
    </row>
    <row r="8" customFormat="false" ht="12.75" hidden="false" customHeight="false" outlineLevel="0" collapsed="false">
      <c r="C8" s="102"/>
      <c r="D8" s="99"/>
    </row>
    <row r="9" customFormat="false" ht="38.25" hidden="false" customHeight="false" outlineLevel="0" collapsed="false">
      <c r="A9" s="88" t="s">
        <v>8</v>
      </c>
      <c r="C9" s="70" t="s">
        <v>47</v>
      </c>
      <c r="D9" s="99"/>
      <c r="K9" s="104"/>
      <c r="L9" s="104"/>
      <c r="M9" s="104"/>
    </row>
    <row r="10" customFormat="false" ht="12.75" hidden="false" customHeight="false" outlineLevel="0" collapsed="false">
      <c r="C10" s="105"/>
      <c r="D10" s="99"/>
      <c r="K10" s="104"/>
      <c r="L10" s="104"/>
      <c r="M10" s="104"/>
    </row>
    <row r="11" customFormat="false" ht="12.75" hidden="false" customHeight="false" outlineLevel="0" collapsed="false">
      <c r="B11" s="91" t="s">
        <v>48</v>
      </c>
      <c r="C11" s="106" t="s">
        <v>49</v>
      </c>
      <c r="D11" s="99"/>
      <c r="K11" s="104"/>
      <c r="L11" s="104"/>
      <c r="M11" s="104"/>
    </row>
    <row r="12" customFormat="false" ht="12.75" hidden="false" customHeight="false" outlineLevel="0" collapsed="false">
      <c r="B12" s="101" t="s">
        <v>12</v>
      </c>
      <c r="C12" s="107" t="s">
        <v>50</v>
      </c>
      <c r="D12" s="99"/>
      <c r="K12" s="104"/>
      <c r="L12" s="104"/>
      <c r="M12" s="104"/>
    </row>
    <row r="13" customFormat="false" ht="12.75" hidden="false" customHeight="false" outlineLevel="0" collapsed="false">
      <c r="B13" s="101" t="s">
        <v>12</v>
      </c>
      <c r="C13" s="107" t="s">
        <v>51</v>
      </c>
      <c r="D13" s="99"/>
      <c r="K13" s="104"/>
      <c r="L13" s="104"/>
      <c r="M13" s="104"/>
    </row>
    <row r="14" customFormat="false" ht="12.75" hidden="false" customHeight="false" outlineLevel="0" collapsed="false">
      <c r="B14" s="101" t="s">
        <v>12</v>
      </c>
      <c r="C14" s="108" t="s">
        <v>52</v>
      </c>
      <c r="D14" s="99"/>
      <c r="K14" s="104"/>
      <c r="L14" s="104"/>
      <c r="M14" s="104"/>
    </row>
    <row r="15" customFormat="false" ht="12.75" hidden="false" customHeight="false" outlineLevel="0" collapsed="false">
      <c r="B15" s="101"/>
      <c r="C15" s="109"/>
      <c r="D15" s="99"/>
      <c r="K15" s="104"/>
      <c r="L15" s="104"/>
      <c r="M15" s="104"/>
    </row>
    <row r="16" customFormat="false" ht="25.5" hidden="false" customHeight="false" outlineLevel="0" collapsed="false">
      <c r="B16" s="110" t="s">
        <v>53</v>
      </c>
      <c r="C16" s="111" t="s">
        <v>54</v>
      </c>
      <c r="D16" s="99"/>
      <c r="K16" s="104"/>
      <c r="L16" s="104"/>
      <c r="M16" s="104"/>
    </row>
    <row r="17" customFormat="false" ht="12.75" hidden="false" customHeight="false" outlineLevel="0" collapsed="false">
      <c r="B17" s="101" t="s">
        <v>12</v>
      </c>
      <c r="C17" s="111" t="s">
        <v>55</v>
      </c>
      <c r="D17" s="99"/>
    </row>
    <row r="18" customFormat="false" ht="12.75" hidden="false" customHeight="false" outlineLevel="0" collapsed="false">
      <c r="B18" s="101" t="s">
        <v>12</v>
      </c>
      <c r="C18" s="111" t="s">
        <v>56</v>
      </c>
      <c r="D18" s="99"/>
    </row>
    <row r="19" customFormat="false" ht="12.75" hidden="false" customHeight="false" outlineLevel="0" collapsed="false">
      <c r="B19" s="101" t="s">
        <v>12</v>
      </c>
      <c r="C19" s="111" t="s">
        <v>57</v>
      </c>
      <c r="D19" s="99"/>
    </row>
    <row r="20" customFormat="false" ht="12.75" hidden="false" customHeight="false" outlineLevel="0" collapsed="false">
      <c r="B20" s="101" t="s">
        <v>12</v>
      </c>
      <c r="C20" s="111" t="s">
        <v>58</v>
      </c>
      <c r="D20" s="99"/>
    </row>
    <row r="21" customFormat="false" ht="12.75" hidden="false" customHeight="false" outlineLevel="0" collapsed="false">
      <c r="B21" s="101" t="s">
        <v>12</v>
      </c>
      <c r="C21" s="111" t="s">
        <v>59</v>
      </c>
      <c r="D21" s="99"/>
    </row>
    <row r="22" customFormat="false" ht="12.75" hidden="false" customHeight="false" outlineLevel="0" collapsed="false">
      <c r="C22" s="109"/>
      <c r="D22" s="99"/>
    </row>
    <row r="23" customFormat="false" ht="12.75" hidden="false" customHeight="false" outlineLevel="0" collapsed="false">
      <c r="B23" s="110" t="s">
        <v>60</v>
      </c>
      <c r="C23" s="111" t="s">
        <v>61</v>
      </c>
      <c r="D23" s="99"/>
    </row>
    <row r="24" customFormat="false" ht="12.75" hidden="false" customHeight="false" outlineLevel="0" collapsed="false">
      <c r="C24" s="111" t="s">
        <v>62</v>
      </c>
      <c r="D24" s="99"/>
    </row>
    <row r="25" customFormat="false" ht="12.75" hidden="false" customHeight="false" outlineLevel="0" collapsed="false">
      <c r="B25" s="101" t="s">
        <v>12</v>
      </c>
      <c r="C25" s="111" t="s">
        <v>63</v>
      </c>
      <c r="D25" s="99"/>
    </row>
    <row r="26" customFormat="false" ht="12.75" hidden="false" customHeight="false" outlineLevel="0" collapsed="false">
      <c r="B26" s="101" t="s">
        <v>12</v>
      </c>
      <c r="C26" s="111" t="s">
        <v>64</v>
      </c>
      <c r="D26" s="99"/>
    </row>
    <row r="27" customFormat="false" ht="25.5" hidden="false" customHeight="true" outlineLevel="0" collapsed="false">
      <c r="B27" s="101" t="s">
        <v>12</v>
      </c>
      <c r="C27" s="111" t="s">
        <v>65</v>
      </c>
      <c r="D27" s="99"/>
      <c r="K27" s="112"/>
      <c r="L27" s="112"/>
      <c r="M27" s="112"/>
    </row>
    <row r="28" customFormat="false" ht="12.75" hidden="false" customHeight="false" outlineLevel="0" collapsed="false">
      <c r="B28" s="101" t="s">
        <v>12</v>
      </c>
      <c r="C28" s="111" t="s">
        <v>66</v>
      </c>
      <c r="D28" s="99"/>
      <c r="K28" s="112"/>
      <c r="L28" s="112"/>
      <c r="M28" s="112"/>
    </row>
    <row r="29" customFormat="false" ht="12.75" hidden="false" customHeight="false" outlineLevel="0" collapsed="false">
      <c r="B29" s="101" t="s">
        <v>12</v>
      </c>
      <c r="C29" s="111" t="s">
        <v>67</v>
      </c>
      <c r="D29" s="99"/>
      <c r="K29" s="112"/>
      <c r="L29" s="112"/>
      <c r="M29" s="112"/>
    </row>
    <row r="30" customFormat="false" ht="12.75" hidden="false" customHeight="false" outlineLevel="0" collapsed="false">
      <c r="B30" s="101" t="s">
        <v>12</v>
      </c>
      <c r="C30" s="109" t="s">
        <v>68</v>
      </c>
      <c r="D30" s="99"/>
      <c r="K30" s="112"/>
      <c r="L30" s="112"/>
      <c r="M30" s="112"/>
    </row>
    <row r="31" customFormat="false" ht="12.75" hidden="false" customHeight="false" outlineLevel="0" collapsed="false">
      <c r="B31" s="101"/>
      <c r="C31" s="109"/>
      <c r="D31" s="99"/>
      <c r="K31" s="112"/>
      <c r="L31" s="112"/>
      <c r="M31" s="112"/>
    </row>
    <row r="32" customFormat="false" ht="12.75" hidden="false" customHeight="false" outlineLevel="0" collapsed="false">
      <c r="C32" s="109" t="s">
        <v>69</v>
      </c>
      <c r="D32" s="99" t="s">
        <v>70</v>
      </c>
      <c r="E32" s="91" t="n">
        <v>1</v>
      </c>
      <c r="F32" s="91" t="s">
        <v>46</v>
      </c>
      <c r="I32" s="103" t="n">
        <f aca="false">E32*H32</f>
        <v>0</v>
      </c>
      <c r="K32" s="112"/>
      <c r="L32" s="112"/>
      <c r="M32" s="112"/>
    </row>
    <row r="33" customFormat="false" ht="12.75" hidden="false" customHeight="false" outlineLevel="0" collapsed="false">
      <c r="C33" s="109"/>
      <c r="D33" s="99"/>
    </row>
    <row r="34" customFormat="false" ht="38.25" hidden="false" customHeight="false" outlineLevel="0" collapsed="false">
      <c r="A34" s="88" t="s">
        <v>10</v>
      </c>
      <c r="C34" s="108" t="s">
        <v>71</v>
      </c>
      <c r="D34" s="99"/>
    </row>
    <row r="35" customFormat="false" ht="12.75" hidden="false" customHeight="false" outlineLevel="0" collapsed="false">
      <c r="C35" s="107"/>
      <c r="D35" s="99"/>
    </row>
    <row r="36" customFormat="false" ht="25.5" hidden="false" customHeight="false" outlineLevel="0" collapsed="false">
      <c r="B36" s="110" t="s">
        <v>48</v>
      </c>
      <c r="C36" s="108" t="s">
        <v>72</v>
      </c>
      <c r="D36" s="99"/>
    </row>
    <row r="37" customFormat="false" ht="12.75" hidden="false" customHeight="false" outlineLevel="0" collapsed="false">
      <c r="B37" s="101" t="s">
        <v>12</v>
      </c>
      <c r="C37" s="107" t="s">
        <v>73</v>
      </c>
      <c r="D37" s="99"/>
    </row>
    <row r="38" customFormat="false" ht="12.75" hidden="false" customHeight="false" outlineLevel="0" collapsed="false">
      <c r="B38" s="101" t="s">
        <v>12</v>
      </c>
      <c r="C38" s="107" t="s">
        <v>74</v>
      </c>
      <c r="D38" s="99"/>
    </row>
    <row r="39" customFormat="false" ht="12.75" hidden="false" customHeight="false" outlineLevel="0" collapsed="false">
      <c r="B39" s="101" t="s">
        <v>12</v>
      </c>
      <c r="C39" s="107" t="s">
        <v>75</v>
      </c>
      <c r="D39" s="99"/>
    </row>
    <row r="40" customFormat="false" ht="12.75" hidden="false" customHeight="false" outlineLevel="0" collapsed="false">
      <c r="B40" s="101" t="s">
        <v>12</v>
      </c>
      <c r="C40" s="107" t="s">
        <v>76</v>
      </c>
      <c r="D40" s="99"/>
    </row>
    <row r="41" customFormat="false" ht="12.75" hidden="false" customHeight="false" outlineLevel="0" collapsed="false">
      <c r="B41" s="101" t="s">
        <v>12</v>
      </c>
      <c r="C41" s="107" t="s">
        <v>77</v>
      </c>
      <c r="D41" s="99"/>
    </row>
    <row r="42" customFormat="false" ht="16.5" hidden="false" customHeight="true" outlineLevel="0" collapsed="false">
      <c r="B42" s="101" t="s">
        <v>12</v>
      </c>
      <c r="C42" s="107" t="s">
        <v>78</v>
      </c>
      <c r="D42" s="99"/>
    </row>
    <row r="43" customFormat="false" ht="12.75" hidden="false" customHeight="false" outlineLevel="0" collapsed="false">
      <c r="B43" s="101" t="s">
        <v>12</v>
      </c>
      <c r="C43" s="107" t="s">
        <v>79</v>
      </c>
      <c r="D43" s="99"/>
    </row>
    <row r="44" customFormat="false" ht="12.75" hidden="false" customHeight="false" outlineLevel="0" collapsed="false">
      <c r="C44" s="107"/>
      <c r="D44" s="99"/>
    </row>
    <row r="45" customFormat="false" ht="12.75" hidden="false" customHeight="false" outlineLevel="0" collapsed="false">
      <c r="B45" s="110" t="s">
        <v>53</v>
      </c>
      <c r="C45" s="107" t="s">
        <v>80</v>
      </c>
      <c r="D45" s="99"/>
    </row>
    <row r="46" customFormat="false" ht="12.75" hidden="false" customHeight="false" outlineLevel="0" collapsed="false">
      <c r="B46" s="101" t="s">
        <v>12</v>
      </c>
      <c r="C46" s="107" t="s">
        <v>81</v>
      </c>
      <c r="D46" s="99"/>
    </row>
    <row r="47" customFormat="false" ht="12.75" hidden="false" customHeight="false" outlineLevel="0" collapsed="false">
      <c r="B47" s="101" t="s">
        <v>12</v>
      </c>
      <c r="C47" s="107" t="s">
        <v>82</v>
      </c>
      <c r="D47" s="99"/>
    </row>
    <row r="48" customFormat="false" ht="12.75" hidden="false" customHeight="true" outlineLevel="0" collapsed="false">
      <c r="B48" s="101" t="s">
        <v>12</v>
      </c>
      <c r="C48" s="107" t="s">
        <v>58</v>
      </c>
      <c r="D48" s="99"/>
    </row>
    <row r="49" customFormat="false" ht="12.75" hidden="false" customHeight="false" outlineLevel="0" collapsed="false">
      <c r="B49" s="101" t="s">
        <v>12</v>
      </c>
      <c r="C49" s="107" t="s">
        <v>83</v>
      </c>
      <c r="D49" s="99"/>
    </row>
    <row r="50" customFormat="false" ht="12.75" hidden="false" customHeight="false" outlineLevel="0" collapsed="false">
      <c r="B50" s="101" t="s">
        <v>12</v>
      </c>
      <c r="C50" s="107" t="s">
        <v>84</v>
      </c>
      <c r="D50" s="99"/>
    </row>
    <row r="51" customFormat="false" ht="12.75" hidden="false" customHeight="false" outlineLevel="0" collapsed="false">
      <c r="C51" s="107"/>
      <c r="D51" s="99"/>
    </row>
    <row r="52" customFormat="false" ht="15.75" hidden="false" customHeight="true" outlineLevel="0" collapsed="false">
      <c r="B52" s="110" t="s">
        <v>60</v>
      </c>
      <c r="C52" s="113" t="s">
        <v>85</v>
      </c>
      <c r="D52" s="99"/>
    </row>
    <row r="53" customFormat="false" ht="12.75" hidden="false" customHeight="false" outlineLevel="0" collapsed="false">
      <c r="B53" s="101" t="s">
        <v>12</v>
      </c>
      <c r="C53" s="107" t="s">
        <v>81</v>
      </c>
      <c r="D53" s="99"/>
    </row>
    <row r="54" customFormat="false" ht="12.75" hidden="false" customHeight="false" outlineLevel="0" collapsed="false">
      <c r="B54" s="101" t="s">
        <v>12</v>
      </c>
      <c r="C54" s="107" t="s">
        <v>86</v>
      </c>
      <c r="D54" s="99"/>
    </row>
    <row r="55" customFormat="false" ht="12.75" hidden="false" customHeight="false" outlineLevel="0" collapsed="false">
      <c r="B55" s="101" t="s">
        <v>12</v>
      </c>
      <c r="C55" s="107" t="s">
        <v>87</v>
      </c>
      <c r="D55" s="99"/>
    </row>
    <row r="56" customFormat="false" ht="12.75" hidden="false" customHeight="false" outlineLevel="0" collapsed="false">
      <c r="B56" s="101" t="s">
        <v>12</v>
      </c>
      <c r="C56" s="107" t="s">
        <v>88</v>
      </c>
      <c r="D56" s="99"/>
    </row>
    <row r="57" customFormat="false" ht="12.75" hidden="false" customHeight="false" outlineLevel="0" collapsed="false">
      <c r="B57" s="101" t="s">
        <v>12</v>
      </c>
      <c r="C57" s="107" t="s">
        <v>89</v>
      </c>
      <c r="D57" s="99"/>
    </row>
    <row r="58" customFormat="false" ht="12.75" hidden="false" customHeight="false" outlineLevel="0" collapsed="false">
      <c r="B58" s="101" t="s">
        <v>12</v>
      </c>
      <c r="C58" s="107" t="s">
        <v>90</v>
      </c>
      <c r="D58" s="99"/>
    </row>
    <row r="59" customFormat="false" ht="12.75" hidden="false" customHeight="false" outlineLevel="0" collapsed="false">
      <c r="B59" s="101" t="s">
        <v>12</v>
      </c>
      <c r="C59" s="107" t="s">
        <v>91</v>
      </c>
      <c r="D59" s="99"/>
    </row>
    <row r="60" customFormat="false" ht="12.75" hidden="false" customHeight="false" outlineLevel="0" collapsed="false">
      <c r="C60" s="107"/>
      <c r="D60" s="99"/>
    </row>
    <row r="61" customFormat="false" ht="12.75" hidden="false" customHeight="false" outlineLevel="0" collapsed="false">
      <c r="B61" s="110" t="s">
        <v>92</v>
      </c>
      <c r="C61" s="107" t="s">
        <v>93</v>
      </c>
      <c r="D61" s="99"/>
    </row>
    <row r="62" customFormat="false" ht="12.75" hidden="false" customHeight="false" outlineLevel="0" collapsed="false">
      <c r="B62" s="101" t="s">
        <v>12</v>
      </c>
      <c r="C62" s="107" t="s">
        <v>94</v>
      </c>
      <c r="D62" s="99"/>
    </row>
    <row r="63" customFormat="false" ht="12.75" hidden="false" customHeight="false" outlineLevel="0" collapsed="false">
      <c r="B63" s="101"/>
      <c r="C63" s="107"/>
      <c r="D63" s="99"/>
    </row>
    <row r="64" customFormat="false" ht="12.75" hidden="false" customHeight="false" outlineLevel="0" collapsed="false">
      <c r="C64" s="107" t="s">
        <v>69</v>
      </c>
      <c r="D64" s="99" t="s">
        <v>70</v>
      </c>
      <c r="E64" s="91" t="n">
        <v>1</v>
      </c>
      <c r="F64" s="91" t="s">
        <v>46</v>
      </c>
      <c r="I64" s="103" t="n">
        <f aca="false">E64*H64</f>
        <v>0</v>
      </c>
    </row>
    <row r="65" customFormat="false" ht="12.75" hidden="false" customHeight="false" outlineLevel="0" collapsed="false">
      <c r="C65" s="107"/>
      <c r="D65" s="99"/>
      <c r="I65" s="103"/>
    </row>
    <row r="66" customFormat="false" ht="38.25" hidden="false" customHeight="false" outlineLevel="0" collapsed="false">
      <c r="A66" s="88" t="s">
        <v>23</v>
      </c>
      <c r="C66" s="108" t="s">
        <v>95</v>
      </c>
      <c r="D66" s="99"/>
    </row>
    <row r="67" customFormat="false" ht="12.75" hidden="false" customHeight="false" outlineLevel="0" collapsed="false">
      <c r="C67" s="107"/>
      <c r="D67" s="99"/>
    </row>
    <row r="68" customFormat="false" ht="25.5" hidden="false" customHeight="false" outlineLevel="0" collapsed="false">
      <c r="B68" s="110" t="s">
        <v>48</v>
      </c>
      <c r="C68" s="108" t="s">
        <v>96</v>
      </c>
      <c r="D68" s="99"/>
    </row>
    <row r="69" customFormat="false" ht="12.75" hidden="false" customHeight="false" outlineLevel="0" collapsed="false">
      <c r="B69" s="101" t="s">
        <v>12</v>
      </c>
      <c r="C69" s="107" t="s">
        <v>97</v>
      </c>
      <c r="D69" s="99"/>
    </row>
    <row r="70" customFormat="false" ht="12.75" hidden="false" customHeight="false" outlineLevel="0" collapsed="false">
      <c r="B70" s="101" t="s">
        <v>12</v>
      </c>
      <c r="C70" s="107" t="s">
        <v>98</v>
      </c>
      <c r="D70" s="99"/>
    </row>
    <row r="71" customFormat="false" ht="12.75" hidden="false" customHeight="false" outlineLevel="0" collapsed="false">
      <c r="B71" s="101" t="s">
        <v>12</v>
      </c>
      <c r="C71" s="107" t="s">
        <v>99</v>
      </c>
      <c r="D71" s="99"/>
    </row>
    <row r="72" customFormat="false" ht="12.75" hidden="false" customHeight="false" outlineLevel="0" collapsed="false">
      <c r="B72" s="101" t="s">
        <v>12</v>
      </c>
      <c r="C72" s="107" t="s">
        <v>100</v>
      </c>
      <c r="D72" s="99"/>
    </row>
    <row r="73" customFormat="false" ht="12.75" hidden="false" customHeight="true" outlineLevel="0" collapsed="false">
      <c r="B73" s="101" t="s">
        <v>12</v>
      </c>
      <c r="C73" s="107" t="s">
        <v>101</v>
      </c>
      <c r="D73" s="99"/>
    </row>
    <row r="74" customFormat="false" ht="12.75" hidden="false" customHeight="false" outlineLevel="0" collapsed="false">
      <c r="C74" s="107"/>
      <c r="D74" s="99"/>
    </row>
    <row r="75" customFormat="false" ht="12.75" hidden="false" customHeight="false" outlineLevel="0" collapsed="false">
      <c r="B75" s="110" t="s">
        <v>53</v>
      </c>
      <c r="C75" s="107" t="s">
        <v>102</v>
      </c>
      <c r="D75" s="99"/>
    </row>
    <row r="76" customFormat="false" ht="12.75" hidden="false" customHeight="false" outlineLevel="0" collapsed="false">
      <c r="B76" s="101" t="s">
        <v>12</v>
      </c>
      <c r="C76" s="107" t="s">
        <v>94</v>
      </c>
      <c r="D76" s="99"/>
    </row>
    <row r="77" customFormat="false" ht="12.75" hidden="false" customHeight="false" outlineLevel="0" collapsed="false">
      <c r="B77" s="101" t="s">
        <v>12</v>
      </c>
      <c r="C77" s="107" t="s">
        <v>103</v>
      </c>
      <c r="D77" s="99"/>
    </row>
    <row r="78" customFormat="false" ht="12.75" hidden="false" customHeight="false" outlineLevel="0" collapsed="false">
      <c r="B78" s="101" t="s">
        <v>12</v>
      </c>
      <c r="C78" s="107" t="s">
        <v>104</v>
      </c>
      <c r="D78" s="99"/>
    </row>
    <row r="79" customFormat="false" ht="12.75" hidden="false" customHeight="false" outlineLevel="0" collapsed="false">
      <c r="B79" s="101" t="s">
        <v>12</v>
      </c>
      <c r="C79" s="107" t="s">
        <v>105</v>
      </c>
      <c r="D79" s="99"/>
    </row>
    <row r="80" customFormat="false" ht="12.75" hidden="false" customHeight="false" outlineLevel="0" collapsed="false">
      <c r="B80" s="101" t="s">
        <v>12</v>
      </c>
      <c r="C80" s="107" t="s">
        <v>106</v>
      </c>
      <c r="D80" s="99"/>
    </row>
    <row r="81" customFormat="false" ht="12.75" hidden="false" customHeight="false" outlineLevel="0" collapsed="false">
      <c r="C81" s="102"/>
      <c r="D81" s="99"/>
    </row>
    <row r="82" customFormat="false" ht="12.75" hidden="false" customHeight="false" outlineLevel="0" collapsed="false">
      <c r="C82" s="102" t="s">
        <v>69</v>
      </c>
      <c r="D82" s="99" t="s">
        <v>70</v>
      </c>
      <c r="E82" s="91" t="n">
        <v>1</v>
      </c>
      <c r="F82" s="91" t="s">
        <v>46</v>
      </c>
      <c r="I82" s="103" t="n">
        <f aca="false">E82*H82</f>
        <v>0</v>
      </c>
    </row>
    <row r="83" customFormat="false" ht="12.75" hidden="false" customHeight="false" outlineLevel="0" collapsed="false">
      <c r="C83" s="102"/>
      <c r="D83" s="99"/>
    </row>
    <row r="84" customFormat="false" ht="25.5" hidden="false" customHeight="false" outlineLevel="0" collapsed="false">
      <c r="A84" s="88" t="s">
        <v>25</v>
      </c>
      <c r="C84" s="102" t="s">
        <v>107</v>
      </c>
      <c r="D84" s="99"/>
    </row>
    <row r="85" customFormat="false" ht="24.75" hidden="false" customHeight="true" outlineLevel="0" collapsed="false">
      <c r="B85" s="101" t="s">
        <v>12</v>
      </c>
      <c r="C85" s="107" t="s">
        <v>108</v>
      </c>
      <c r="D85" s="99"/>
    </row>
    <row r="86" customFormat="false" ht="12.75" hidden="false" customHeight="false" outlineLevel="0" collapsed="false">
      <c r="B86" s="101" t="s">
        <v>12</v>
      </c>
      <c r="C86" s="107" t="s">
        <v>109</v>
      </c>
      <c r="D86" s="99"/>
    </row>
    <row r="87" customFormat="false" ht="12.75" hidden="false" customHeight="false" outlineLevel="0" collapsed="false">
      <c r="B87" s="101" t="s">
        <v>12</v>
      </c>
      <c r="C87" s="107" t="s">
        <v>110</v>
      </c>
      <c r="D87" s="99"/>
    </row>
    <row r="88" customFormat="false" ht="12.75" hidden="false" customHeight="false" outlineLevel="0" collapsed="false">
      <c r="B88" s="101" t="s">
        <v>12</v>
      </c>
      <c r="C88" s="107" t="s">
        <v>111</v>
      </c>
      <c r="D88" s="99"/>
    </row>
    <row r="89" customFormat="false" ht="12.75" hidden="false" customHeight="false" outlineLevel="0" collapsed="false">
      <c r="B89" s="101" t="s">
        <v>12</v>
      </c>
      <c r="C89" s="108" t="s">
        <v>112</v>
      </c>
      <c r="D89" s="99"/>
    </row>
    <row r="90" customFormat="false" ht="25.5" hidden="false" customHeight="true" outlineLevel="0" collapsed="false">
      <c r="B90" s="101" t="s">
        <v>12</v>
      </c>
      <c r="C90" s="108" t="s">
        <v>113</v>
      </c>
      <c r="D90" s="99"/>
    </row>
    <row r="91" customFormat="false" ht="15" hidden="false" customHeight="true" outlineLevel="0" collapsed="false">
      <c r="B91" s="101" t="s">
        <v>12</v>
      </c>
      <c r="C91" s="107" t="s">
        <v>114</v>
      </c>
      <c r="D91" s="99"/>
    </row>
    <row r="92" customFormat="false" ht="15" hidden="false" customHeight="true" outlineLevel="0" collapsed="false">
      <c r="B92" s="101"/>
      <c r="C92" s="107" t="s">
        <v>115</v>
      </c>
      <c r="D92" s="99"/>
    </row>
    <row r="93" customFormat="false" ht="12.75" hidden="false" customHeight="false" outlineLevel="0" collapsed="false">
      <c r="C93" s="102"/>
      <c r="D93" s="99"/>
    </row>
    <row r="94" customFormat="false" ht="12.75" hidden="false" customHeight="false" outlineLevel="0" collapsed="false">
      <c r="C94" s="102" t="s">
        <v>116</v>
      </c>
      <c r="D94" s="99" t="s">
        <v>45</v>
      </c>
      <c r="E94" s="91" t="n">
        <v>1</v>
      </c>
      <c r="F94" s="91" t="s">
        <v>46</v>
      </c>
      <c r="I94" s="103" t="n">
        <f aca="false">E94*H94</f>
        <v>0</v>
      </c>
    </row>
    <row r="95" customFormat="false" ht="12.75" hidden="false" customHeight="false" outlineLevel="0" collapsed="false">
      <c r="C95" s="102"/>
      <c r="D95" s="99"/>
    </row>
    <row r="96" customFormat="false" ht="90.75" hidden="false" customHeight="true" outlineLevel="0" collapsed="false">
      <c r="A96" s="88" t="s">
        <v>27</v>
      </c>
      <c r="C96" s="100" t="s">
        <v>117</v>
      </c>
      <c r="D96" s="99"/>
    </row>
    <row r="97" customFormat="false" ht="12.75" hidden="false" customHeight="false" outlineLevel="0" collapsed="false">
      <c r="B97" s="101" t="s">
        <v>12</v>
      </c>
      <c r="C97" s="102" t="s">
        <v>118</v>
      </c>
      <c r="D97" s="99"/>
      <c r="K97" s="104"/>
      <c r="L97" s="104"/>
      <c r="M97" s="104"/>
    </row>
    <row r="98" customFormat="false" ht="12.75" hidden="false" customHeight="true" outlineLevel="0" collapsed="false">
      <c r="B98" s="101" t="s">
        <v>12</v>
      </c>
      <c r="C98" s="102" t="s">
        <v>119</v>
      </c>
      <c r="D98" s="99"/>
      <c r="K98" s="104"/>
      <c r="L98" s="104"/>
      <c r="M98" s="104"/>
    </row>
    <row r="99" customFormat="false" ht="12.75" hidden="false" customHeight="false" outlineLevel="0" collapsed="false">
      <c r="B99" s="101" t="s">
        <v>12</v>
      </c>
      <c r="C99" s="102" t="s">
        <v>120</v>
      </c>
      <c r="D99" s="99"/>
      <c r="K99" s="104"/>
      <c r="L99" s="104"/>
      <c r="M99" s="104"/>
    </row>
    <row r="100" customFormat="false" ht="12.75" hidden="false" customHeight="false" outlineLevel="0" collapsed="false">
      <c r="B100" s="101" t="s">
        <v>12</v>
      </c>
      <c r="C100" s="102" t="s">
        <v>121</v>
      </c>
      <c r="D100" s="99"/>
    </row>
    <row r="101" customFormat="false" ht="12.75" hidden="false" customHeight="false" outlineLevel="0" collapsed="false">
      <c r="B101" s="101" t="s">
        <v>12</v>
      </c>
      <c r="C101" s="102" t="s">
        <v>122</v>
      </c>
      <c r="D101" s="99"/>
    </row>
    <row r="102" customFormat="false" ht="38.25" hidden="false" customHeight="false" outlineLevel="0" collapsed="false">
      <c r="B102" s="101" t="s">
        <v>12</v>
      </c>
      <c r="C102" s="100" t="s">
        <v>123</v>
      </c>
      <c r="D102" s="99"/>
    </row>
    <row r="103" customFormat="false" ht="25.5" hidden="false" customHeight="false" outlineLevel="0" collapsed="false">
      <c r="B103" s="101" t="s">
        <v>12</v>
      </c>
      <c r="C103" s="100" t="s">
        <v>124</v>
      </c>
      <c r="D103" s="99"/>
    </row>
    <row r="104" customFormat="false" ht="12.75" hidden="false" customHeight="true" outlineLevel="0" collapsed="false">
      <c r="B104" s="101" t="s">
        <v>12</v>
      </c>
      <c r="C104" s="100" t="s">
        <v>125</v>
      </c>
      <c r="D104" s="99"/>
    </row>
    <row r="105" customFormat="false" ht="12.75" hidden="false" customHeight="false" outlineLevel="0" collapsed="false">
      <c r="B105" s="101"/>
      <c r="C105" s="100"/>
      <c r="D105" s="99"/>
    </row>
    <row r="106" customFormat="false" ht="25.5" hidden="false" customHeight="false" outlineLevel="0" collapsed="false">
      <c r="C106" s="102" t="s">
        <v>126</v>
      </c>
      <c r="D106" s="99"/>
    </row>
    <row r="107" customFormat="false" ht="12.75" hidden="false" customHeight="false" outlineLevel="0" collapsed="false">
      <c r="C107" s="102" t="s">
        <v>127</v>
      </c>
      <c r="D107" s="99" t="s">
        <v>70</v>
      </c>
      <c r="E107" s="91" t="n">
        <v>1</v>
      </c>
      <c r="F107" s="91" t="s">
        <v>46</v>
      </c>
      <c r="I107" s="103" t="n">
        <f aca="false">E107*H107</f>
        <v>0</v>
      </c>
    </row>
    <row r="108" customFormat="false" ht="12.75" hidden="false" customHeight="false" outlineLevel="0" collapsed="false">
      <c r="C108" s="102"/>
      <c r="D108" s="99"/>
      <c r="I108" s="103"/>
    </row>
    <row r="109" customFormat="false" ht="12.75" hidden="false" customHeight="false" outlineLevel="0" collapsed="false">
      <c r="C109" s="102"/>
      <c r="D109" s="99"/>
      <c r="I109" s="103"/>
    </row>
    <row r="110" s="1" customFormat="true" ht="51" hidden="false" customHeight="false" outlineLevel="0" collapsed="false">
      <c r="A110" s="88" t="s">
        <v>29</v>
      </c>
      <c r="B110" s="89"/>
      <c r="C110" s="114" t="s">
        <v>128</v>
      </c>
      <c r="G110" s="115"/>
      <c r="H110" s="93"/>
    </row>
    <row r="111" s="1" customFormat="true" ht="12.75" hidden="false" customHeight="false" outlineLevel="0" collapsed="false">
      <c r="A111" s="88"/>
      <c r="B111" s="89"/>
      <c r="C111" s="114"/>
      <c r="G111" s="115"/>
      <c r="H111" s="93"/>
    </row>
    <row r="112" customFormat="false" ht="12.75" hidden="false" customHeight="false" outlineLevel="0" collapsed="false">
      <c r="B112" s="89" t="s">
        <v>48</v>
      </c>
      <c r="C112" s="114" t="s">
        <v>129</v>
      </c>
      <c r="D112" s="99" t="s">
        <v>70</v>
      </c>
      <c r="E112" s="91" t="n">
        <v>1</v>
      </c>
      <c r="F112" s="91" t="s">
        <v>46</v>
      </c>
      <c r="G112" s="116"/>
      <c r="I112" s="103" t="n">
        <f aca="false">E112*H112</f>
        <v>0</v>
      </c>
    </row>
    <row r="113" s="1" customFormat="true" ht="12.75" hidden="false" customHeight="false" outlineLevel="0" collapsed="false">
      <c r="A113" s="88"/>
      <c r="B113" s="89"/>
      <c r="C113" s="114"/>
      <c r="G113" s="115"/>
      <c r="H113" s="93"/>
      <c r="K113" s="104"/>
      <c r="L113" s="104"/>
      <c r="M113" s="104"/>
      <c r="N113" s="104"/>
    </row>
    <row r="114" customFormat="false" ht="12.75" hidden="false" customHeight="false" outlineLevel="0" collapsed="false">
      <c r="B114" s="89" t="s">
        <v>53</v>
      </c>
      <c r="C114" s="114" t="s">
        <v>130</v>
      </c>
      <c r="D114" s="99" t="s">
        <v>70</v>
      </c>
      <c r="E114" s="91" t="n">
        <v>1</v>
      </c>
      <c r="F114" s="91" t="s">
        <v>46</v>
      </c>
      <c r="G114" s="116"/>
      <c r="I114" s="103" t="n">
        <f aca="false">E114*H114</f>
        <v>0</v>
      </c>
    </row>
    <row r="115" customFormat="false" ht="12.75" hidden="false" customHeight="false" outlineLevel="0" collapsed="false">
      <c r="C115" s="114"/>
      <c r="D115" s="99"/>
      <c r="G115" s="116"/>
      <c r="I115" s="103"/>
    </row>
    <row r="116" customFormat="false" ht="12.75" hidden="false" customHeight="false" outlineLevel="0" collapsed="false">
      <c r="B116" s="89" t="s">
        <v>60</v>
      </c>
      <c r="C116" s="114" t="s">
        <v>131</v>
      </c>
      <c r="D116" s="99" t="s">
        <v>70</v>
      </c>
      <c r="E116" s="91" t="n">
        <v>1</v>
      </c>
      <c r="F116" s="91" t="s">
        <v>46</v>
      </c>
      <c r="G116" s="116"/>
      <c r="I116" s="103" t="n">
        <f aca="false">E116*H116</f>
        <v>0</v>
      </c>
    </row>
    <row r="117" s="1" customFormat="true" ht="12.75" hidden="false" customHeight="false" outlineLevel="0" collapsed="false">
      <c r="A117" s="88"/>
      <c r="B117" s="89"/>
      <c r="C117" s="114"/>
      <c r="G117" s="115"/>
      <c r="H117" s="93"/>
      <c r="K117" s="104"/>
      <c r="L117" s="104"/>
      <c r="M117" s="104"/>
      <c r="N117" s="104"/>
    </row>
    <row r="118" customFormat="false" ht="12.75" hidden="false" customHeight="false" outlineLevel="0" collapsed="false">
      <c r="B118" s="89" t="s">
        <v>53</v>
      </c>
      <c r="C118" s="114" t="s">
        <v>132</v>
      </c>
      <c r="D118" s="99" t="s">
        <v>70</v>
      </c>
      <c r="E118" s="91" t="n">
        <v>1</v>
      </c>
      <c r="F118" s="91" t="s">
        <v>46</v>
      </c>
      <c r="G118" s="116"/>
      <c r="I118" s="103" t="n">
        <f aca="false">E118*H118</f>
        <v>0</v>
      </c>
    </row>
    <row r="119" customFormat="false" ht="12.75" hidden="false" customHeight="false" outlineLevel="0" collapsed="false">
      <c r="C119" s="114"/>
      <c r="G119" s="116"/>
    </row>
    <row r="120" customFormat="false" ht="12.75" hidden="false" customHeight="false" outlineLevel="0" collapsed="false">
      <c r="B120" s="89" t="s">
        <v>133</v>
      </c>
      <c r="C120" s="114" t="s">
        <v>134</v>
      </c>
      <c r="D120" s="99" t="s">
        <v>70</v>
      </c>
      <c r="E120" s="91" t="n">
        <v>1</v>
      </c>
      <c r="F120" s="91" t="s">
        <v>46</v>
      </c>
      <c r="G120" s="116"/>
      <c r="I120" s="103" t="n">
        <f aca="false">E120*H120</f>
        <v>0</v>
      </c>
    </row>
    <row r="121" s="1" customFormat="true" ht="12.75" hidden="false" customHeight="false" outlineLevel="0" collapsed="false">
      <c r="A121" s="88"/>
      <c r="B121" s="89"/>
      <c r="C121" s="114"/>
      <c r="G121" s="115"/>
      <c r="H121" s="93"/>
    </row>
    <row r="122" customFormat="false" ht="12.75" hidden="false" customHeight="false" outlineLevel="0" collapsed="false">
      <c r="C122" s="107"/>
      <c r="D122" s="99"/>
    </row>
    <row r="123" customFormat="false" ht="39.75" hidden="false" customHeight="true" outlineLevel="0" collapsed="false">
      <c r="A123" s="88" t="s">
        <v>135</v>
      </c>
      <c r="C123" s="107" t="s">
        <v>136</v>
      </c>
      <c r="D123" s="99" t="s">
        <v>70</v>
      </c>
      <c r="E123" s="91" t="n">
        <v>1</v>
      </c>
      <c r="F123" s="91" t="s">
        <v>46</v>
      </c>
      <c r="G123" s="117"/>
      <c r="H123" s="118"/>
      <c r="I123" s="103" t="n">
        <f aca="false">E123*H123</f>
        <v>0</v>
      </c>
    </row>
    <row r="124" customFormat="false" ht="39.75" hidden="false" customHeight="true" outlineLevel="0" collapsed="false">
      <c r="A124" s="88" t="s">
        <v>137</v>
      </c>
      <c r="C124" s="107" t="s">
        <v>138</v>
      </c>
      <c r="D124" s="99" t="s">
        <v>70</v>
      </c>
      <c r="E124" s="91" t="n">
        <v>1</v>
      </c>
      <c r="F124" s="91" t="s">
        <v>46</v>
      </c>
      <c r="H124" s="118"/>
      <c r="I124" s="103" t="n">
        <f aca="false">E124*H124</f>
        <v>0</v>
      </c>
    </row>
    <row r="125" customFormat="false" ht="12.75" hidden="false" customHeight="false" outlineLevel="0" collapsed="false">
      <c r="C125" s="107"/>
      <c r="D125" s="99"/>
      <c r="H125" s="118"/>
    </row>
    <row r="126" customFormat="false" ht="12.75" hidden="false" customHeight="false" outlineLevel="0" collapsed="false">
      <c r="A126" s="88" t="s">
        <v>139</v>
      </c>
      <c r="C126" s="107" t="s">
        <v>140</v>
      </c>
      <c r="D126" s="99" t="s">
        <v>70</v>
      </c>
      <c r="E126" s="91" t="n">
        <v>1</v>
      </c>
      <c r="F126" s="91" t="s">
        <v>46</v>
      </c>
      <c r="I126" s="103" t="n">
        <f aca="false">E126*H126</f>
        <v>0</v>
      </c>
    </row>
    <row r="127" s="121" customFormat="true" ht="12.75" hidden="false" customHeight="false" outlineLevel="0" collapsed="false">
      <c r="A127" s="119"/>
      <c r="B127" s="120"/>
      <c r="C127" s="107"/>
      <c r="D127" s="99"/>
      <c r="E127" s="91"/>
      <c r="F127" s="91"/>
      <c r="G127" s="92"/>
      <c r="H127" s="93"/>
      <c r="I127" s="94"/>
    </row>
    <row r="128" customFormat="false" ht="25.5" hidden="false" customHeight="false" outlineLevel="0" collapsed="false">
      <c r="A128" s="88" t="s">
        <v>141</v>
      </c>
      <c r="C128" s="108" t="s">
        <v>142</v>
      </c>
      <c r="D128" s="99" t="s">
        <v>70</v>
      </c>
      <c r="E128" s="91" t="n">
        <v>1</v>
      </c>
      <c r="F128" s="91" t="s">
        <v>46</v>
      </c>
      <c r="I128" s="103" t="n">
        <f aca="false">E128*H128</f>
        <v>0</v>
      </c>
      <c r="K128" s="99"/>
      <c r="L128" s="99"/>
      <c r="M128" s="99"/>
    </row>
    <row r="129" customFormat="false" ht="12.75" hidden="false" customHeight="false" outlineLevel="0" collapsed="false">
      <c r="C129" s="107"/>
      <c r="D129" s="99"/>
    </row>
    <row r="130" customFormat="false" ht="12.75" hidden="false" customHeight="false" outlineLevel="0" collapsed="false">
      <c r="A130" s="88" t="s">
        <v>143</v>
      </c>
      <c r="C130" s="122" t="s">
        <v>144</v>
      </c>
      <c r="D130" s="99"/>
    </row>
    <row r="131" customFormat="false" ht="38.25" hidden="false" customHeight="false" outlineLevel="0" collapsed="false">
      <c r="C131" s="122" t="s">
        <v>145</v>
      </c>
      <c r="D131" s="99"/>
    </row>
    <row r="132" customFormat="false" ht="12.75" hidden="false" customHeight="false" outlineLevel="0" collapsed="false">
      <c r="C132" s="122"/>
      <c r="D132" s="99"/>
    </row>
    <row r="133" customFormat="false" ht="12.75" hidden="false" customHeight="false" outlineLevel="0" collapsed="false">
      <c r="A133" s="88" t="s">
        <v>146</v>
      </c>
      <c r="B133" s="101" t="s">
        <v>12</v>
      </c>
      <c r="C133" s="122" t="s">
        <v>147</v>
      </c>
      <c r="D133" s="99" t="s">
        <v>70</v>
      </c>
      <c r="E133" s="91" t="n">
        <v>1</v>
      </c>
      <c r="F133" s="91" t="s">
        <v>46</v>
      </c>
      <c r="I133" s="103" t="n">
        <f aca="false">E133*H133</f>
        <v>0</v>
      </c>
    </row>
    <row r="134" customFormat="false" ht="12.75" hidden="false" customHeight="false" outlineLevel="0" collapsed="false">
      <c r="C134" s="122"/>
      <c r="D134" s="99"/>
    </row>
    <row r="135" customFormat="false" ht="12.75" hidden="false" customHeight="false" outlineLevel="0" collapsed="false">
      <c r="A135" s="88" t="s">
        <v>148</v>
      </c>
      <c r="B135" s="101" t="s">
        <v>12</v>
      </c>
      <c r="C135" s="122" t="s">
        <v>149</v>
      </c>
      <c r="D135" s="99" t="s">
        <v>70</v>
      </c>
      <c r="E135" s="91" t="n">
        <v>1</v>
      </c>
      <c r="F135" s="91" t="s">
        <v>46</v>
      </c>
      <c r="I135" s="103" t="n">
        <f aca="false">E135*H135</f>
        <v>0</v>
      </c>
    </row>
    <row r="136" customFormat="false" ht="12.75" hidden="false" customHeight="false" outlineLevel="0" collapsed="false">
      <c r="C136" s="122"/>
      <c r="D136" s="99"/>
    </row>
    <row r="137" customFormat="false" ht="12.75" hidden="false" customHeight="false" outlineLevel="0" collapsed="false">
      <c r="A137" s="88" t="s">
        <v>150</v>
      </c>
      <c r="B137" s="101" t="s">
        <v>12</v>
      </c>
      <c r="C137" s="122" t="s">
        <v>151</v>
      </c>
      <c r="D137" s="99" t="s">
        <v>70</v>
      </c>
      <c r="E137" s="91" t="n">
        <v>1</v>
      </c>
      <c r="F137" s="91" t="s">
        <v>46</v>
      </c>
      <c r="I137" s="103" t="n">
        <f aca="false">E137*H137</f>
        <v>0</v>
      </c>
    </row>
    <row r="138" customFormat="false" ht="12.75" hidden="false" customHeight="false" outlineLevel="0" collapsed="false">
      <c r="C138" s="122"/>
      <c r="D138" s="99"/>
    </row>
    <row r="139" customFormat="false" ht="12.75" hidden="false" customHeight="false" outlineLevel="0" collapsed="false">
      <c r="A139" s="88" t="s">
        <v>152</v>
      </c>
      <c r="B139" s="101" t="s">
        <v>12</v>
      </c>
      <c r="C139" s="122" t="s">
        <v>153</v>
      </c>
      <c r="D139" s="99" t="s">
        <v>70</v>
      </c>
      <c r="E139" s="91" t="n">
        <v>1</v>
      </c>
      <c r="F139" s="91" t="s">
        <v>46</v>
      </c>
      <c r="I139" s="103" t="n">
        <f aca="false">E139*H139</f>
        <v>0</v>
      </c>
    </row>
    <row r="140" customFormat="false" ht="12.75" hidden="false" customHeight="false" outlineLevel="0" collapsed="false">
      <c r="C140" s="122"/>
      <c r="D140" s="99"/>
    </row>
    <row r="141" customFormat="false" ht="12.75" hidden="false" customHeight="false" outlineLevel="0" collapsed="false">
      <c r="A141" s="88" t="s">
        <v>154</v>
      </c>
      <c r="B141" s="101" t="s">
        <v>12</v>
      </c>
      <c r="C141" s="122" t="s">
        <v>155</v>
      </c>
      <c r="D141" s="99" t="s">
        <v>70</v>
      </c>
      <c r="E141" s="91" t="n">
        <v>1</v>
      </c>
      <c r="F141" s="91" t="s">
        <v>46</v>
      </c>
      <c r="I141" s="103" t="n">
        <f aca="false">E141*H141</f>
        <v>0</v>
      </c>
    </row>
    <row r="142" s="1" customFormat="true" ht="12.75" hidden="false" customHeight="false" outlineLevel="0" collapsed="false">
      <c r="A142" s="88"/>
      <c r="G142" s="123"/>
      <c r="H142" s="124"/>
    </row>
    <row r="143" customFormat="false" ht="12.75" hidden="false" customHeight="false" outlineLevel="0" collapsed="false">
      <c r="C143" s="108"/>
      <c r="D143" s="99"/>
      <c r="H143" s="125"/>
      <c r="I143" s="103"/>
    </row>
    <row r="144" s="126" customFormat="true" ht="51" hidden="false" customHeight="false" outlineLevel="0" collapsed="false">
      <c r="A144" s="88" t="s">
        <v>156</v>
      </c>
      <c r="B144" s="89"/>
      <c r="C144" s="100" t="s">
        <v>157</v>
      </c>
      <c r="D144" s="99"/>
      <c r="E144" s="91"/>
      <c r="F144" s="91"/>
      <c r="G144" s="92"/>
      <c r="H144" s="93"/>
      <c r="I144" s="103"/>
    </row>
    <row r="145" s="126" customFormat="true" ht="12.75" hidden="false" customHeight="false" outlineLevel="0" collapsed="false">
      <c r="A145" s="88"/>
      <c r="B145" s="89"/>
      <c r="C145" s="102" t="s">
        <v>158</v>
      </c>
      <c r="D145" s="99" t="s">
        <v>70</v>
      </c>
      <c r="E145" s="91" t="n">
        <v>1</v>
      </c>
      <c r="F145" s="91" t="s">
        <v>46</v>
      </c>
      <c r="G145" s="92"/>
      <c r="H145" s="93"/>
      <c r="I145" s="103" t="n">
        <f aca="false">E145*H145</f>
        <v>0</v>
      </c>
    </row>
    <row r="146" s="126" customFormat="true" ht="12.75" hidden="false" customHeight="false" outlineLevel="0" collapsed="false">
      <c r="A146" s="88"/>
      <c r="B146" s="89"/>
      <c r="C146" s="102"/>
      <c r="D146" s="99"/>
      <c r="E146" s="91"/>
      <c r="F146" s="91"/>
      <c r="G146" s="92"/>
      <c r="H146" s="93"/>
      <c r="I146" s="103"/>
    </row>
    <row r="147" customFormat="false" ht="12.75" hidden="false" customHeight="true" outlineLevel="0" collapsed="false">
      <c r="A147" s="88" t="s">
        <v>159</v>
      </c>
      <c r="C147" s="70" t="s">
        <v>160</v>
      </c>
      <c r="D147" s="99"/>
      <c r="I147" s="103"/>
    </row>
    <row r="148" customFormat="false" ht="12.75" hidden="false" customHeight="false" outlineLevel="0" collapsed="false">
      <c r="C148" s="70"/>
      <c r="D148" s="99"/>
      <c r="I148" s="103"/>
    </row>
    <row r="149" customFormat="false" ht="12.75" hidden="false" customHeight="false" outlineLevel="0" collapsed="false">
      <c r="C149" s="70"/>
      <c r="D149" s="99"/>
      <c r="I149" s="103"/>
    </row>
    <row r="150" customFormat="false" ht="12.75" hidden="false" customHeight="false" outlineLevel="0" collapsed="false">
      <c r="C150" s="70"/>
      <c r="D150" s="99"/>
      <c r="I150" s="103"/>
    </row>
    <row r="151" customFormat="false" ht="12.75" hidden="false" customHeight="false" outlineLevel="0" collapsed="false">
      <c r="C151" s="70"/>
      <c r="D151" s="99"/>
      <c r="I151" s="103"/>
    </row>
    <row r="152" customFormat="false" ht="12.75" hidden="false" customHeight="false" outlineLevel="0" collapsed="false">
      <c r="C152" s="70" t="s">
        <v>161</v>
      </c>
      <c r="D152" s="99" t="s">
        <v>70</v>
      </c>
      <c r="E152" s="91" t="n">
        <v>1</v>
      </c>
      <c r="F152" s="91" t="s">
        <v>46</v>
      </c>
      <c r="I152" s="103" t="n">
        <f aca="false">E152*H152</f>
        <v>0</v>
      </c>
    </row>
    <row r="153" customFormat="false" ht="12.75" hidden="false" customHeight="false" outlineLevel="0" collapsed="false">
      <c r="C153" s="70"/>
      <c r="D153" s="99"/>
      <c r="I153" s="103"/>
    </row>
    <row r="154" customFormat="false" ht="12.75" hidden="false" customHeight="false" outlineLevel="0" collapsed="false">
      <c r="A154" s="127"/>
      <c r="B154" s="128"/>
      <c r="C154" s="129"/>
      <c r="D154" s="130"/>
      <c r="E154" s="130"/>
      <c r="F154" s="130"/>
      <c r="G154" s="131"/>
      <c r="H154" s="132"/>
      <c r="I154" s="133"/>
    </row>
    <row r="155" customFormat="false" ht="12.75" hidden="false" customHeight="false" outlineLevel="0" collapsed="false">
      <c r="C155" s="102"/>
      <c r="D155" s="99"/>
      <c r="J155" s="134"/>
      <c r="K155" s="91"/>
      <c r="L155" s="91"/>
      <c r="M155" s="135"/>
    </row>
    <row r="156" s="8" customFormat="true" ht="12.75" hidden="false" customHeight="false" outlineLevel="0" collapsed="false">
      <c r="A156" s="136"/>
      <c r="B156" s="137" t="s">
        <v>6</v>
      </c>
      <c r="C156" s="138" t="s">
        <v>162</v>
      </c>
      <c r="D156" s="139" t="s">
        <v>163</v>
      </c>
      <c r="E156" s="139" t="s">
        <v>164</v>
      </c>
      <c r="F156" s="139"/>
      <c r="G156" s="140"/>
      <c r="H156" s="141"/>
      <c r="I156" s="142" t="n">
        <f aca="false">SUM(I3:I155)</f>
        <v>0</v>
      </c>
      <c r="J156" s="143"/>
      <c r="K156" s="142"/>
      <c r="L156" s="142"/>
      <c r="M156" s="144"/>
    </row>
    <row r="157" customFormat="false" ht="12.75" hidden="false" customHeight="false" outlineLevel="0" collapsed="false">
      <c r="A157" s="127"/>
      <c r="B157" s="128"/>
      <c r="C157" s="129"/>
      <c r="D157" s="130"/>
      <c r="E157" s="130"/>
      <c r="F157" s="130"/>
      <c r="G157" s="131"/>
      <c r="H157" s="145"/>
      <c r="I157" s="133"/>
    </row>
    <row r="158" customFormat="false" ht="12.75" hidden="false" customHeight="false" outlineLevel="0" collapsed="false">
      <c r="C158" s="102"/>
      <c r="D158" s="99"/>
    </row>
    <row r="159" customFormat="false" ht="12.75" hidden="false" customHeight="false" outlineLevel="0" collapsed="false">
      <c r="C159" s="102"/>
      <c r="D159" s="99"/>
    </row>
    <row r="160" customFormat="false" ht="12.75" hidden="false" customHeight="false" outlineLevel="0" collapsed="false">
      <c r="C160" s="146"/>
      <c r="D160" s="146"/>
      <c r="E160" s="146"/>
      <c r="F160" s="146"/>
      <c r="G160" s="147"/>
      <c r="H160" s="148"/>
      <c r="J160" s="149"/>
    </row>
    <row r="161" customFormat="false" ht="12.75" hidden="false" customHeight="false" outlineLevel="0" collapsed="false">
      <c r="A161" s="150" t="s">
        <v>8</v>
      </c>
      <c r="B161" s="151"/>
      <c r="C161" s="152" t="s">
        <v>165</v>
      </c>
      <c r="D161" s="152"/>
      <c r="E161" s="152"/>
      <c r="F161" s="152"/>
      <c r="G161" s="152"/>
      <c r="H161" s="152"/>
      <c r="I161" s="152"/>
    </row>
    <row r="162" customFormat="false" ht="12.75" hidden="false" customHeight="false" outlineLevel="0" collapsed="false">
      <c r="C162" s="153"/>
      <c r="D162" s="99"/>
    </row>
    <row r="163" customFormat="false" ht="20.25" hidden="false" customHeight="true" outlineLevel="0" collapsed="false">
      <c r="A163" s="88" t="s">
        <v>6</v>
      </c>
      <c r="C163" s="154" t="s">
        <v>166</v>
      </c>
      <c r="D163" s="99"/>
    </row>
    <row r="164" customFormat="false" ht="14.25" hidden="false" customHeight="false" outlineLevel="0" collapsed="false">
      <c r="A164" s="88" t="s">
        <v>167</v>
      </c>
      <c r="B164" s="101" t="s">
        <v>12</v>
      </c>
      <c r="C164" s="155" t="s">
        <v>168</v>
      </c>
      <c r="D164" s="99" t="s">
        <v>169</v>
      </c>
      <c r="E164" s="91" t="n">
        <v>1</v>
      </c>
      <c r="F164" s="91" t="s">
        <v>46</v>
      </c>
      <c r="I164" s="103" t="n">
        <f aca="false">E164*H164</f>
        <v>0</v>
      </c>
    </row>
    <row r="165" customFormat="false" ht="14.25" hidden="false" customHeight="false" outlineLevel="0" collapsed="false">
      <c r="A165" s="88" t="s">
        <v>170</v>
      </c>
      <c r="B165" s="101" t="s">
        <v>12</v>
      </c>
      <c r="C165" s="155" t="s">
        <v>171</v>
      </c>
      <c r="D165" s="99" t="s">
        <v>169</v>
      </c>
      <c r="E165" s="91" t="n">
        <v>1</v>
      </c>
      <c r="F165" s="91" t="s">
        <v>46</v>
      </c>
      <c r="G165" s="117"/>
      <c r="I165" s="103" t="n">
        <f aca="false">E165*H165</f>
        <v>0</v>
      </c>
    </row>
    <row r="166" customFormat="false" ht="14.25" hidden="false" customHeight="false" outlineLevel="0" collapsed="false">
      <c r="A166" s="88" t="s">
        <v>170</v>
      </c>
      <c r="B166" s="101" t="s">
        <v>12</v>
      </c>
      <c r="C166" s="155" t="s">
        <v>172</v>
      </c>
      <c r="D166" s="99" t="s">
        <v>169</v>
      </c>
      <c r="E166" s="91" t="n">
        <v>1</v>
      </c>
      <c r="F166" s="91" t="s">
        <v>46</v>
      </c>
      <c r="I166" s="103" t="n">
        <f aca="false">E166*H166</f>
        <v>0</v>
      </c>
    </row>
    <row r="167" customFormat="false" ht="14.25" hidden="false" customHeight="false" outlineLevel="0" collapsed="false">
      <c r="A167" s="88" t="s">
        <v>173</v>
      </c>
      <c r="B167" s="101" t="s">
        <v>12</v>
      </c>
      <c r="C167" s="155" t="s">
        <v>174</v>
      </c>
      <c r="D167" s="99" t="s">
        <v>169</v>
      </c>
      <c r="E167" s="91" t="n">
        <v>1</v>
      </c>
      <c r="F167" s="91" t="s">
        <v>46</v>
      </c>
      <c r="I167" s="103" t="n">
        <f aca="false">E167*H167</f>
        <v>0</v>
      </c>
    </row>
    <row r="168" customFormat="false" ht="12.75" hidden="false" customHeight="false" outlineLevel="0" collapsed="false">
      <c r="C168" s="155"/>
      <c r="D168" s="99"/>
    </row>
    <row r="169" customFormat="false" ht="54.75" hidden="false" customHeight="true" outlineLevel="0" collapsed="false">
      <c r="A169" s="88" t="s">
        <v>8</v>
      </c>
      <c r="C169" s="70" t="s">
        <v>175</v>
      </c>
      <c r="D169" s="99" t="s">
        <v>70</v>
      </c>
      <c r="E169" s="91" t="n">
        <v>1</v>
      </c>
      <c r="F169" s="91" t="s">
        <v>46</v>
      </c>
      <c r="I169" s="103" t="n">
        <f aca="false">E169*H169</f>
        <v>0</v>
      </c>
    </row>
    <row r="170" customFormat="false" ht="12.75" hidden="false" customHeight="false" outlineLevel="0" collapsed="false">
      <c r="C170" s="102"/>
      <c r="D170" s="99"/>
      <c r="I170" s="103"/>
    </row>
    <row r="171" customFormat="false" ht="25.5" hidden="false" customHeight="false" outlineLevel="0" collapsed="false">
      <c r="A171" s="88" t="s">
        <v>10</v>
      </c>
      <c r="C171" s="102" t="s">
        <v>176</v>
      </c>
      <c r="D171" s="99"/>
    </row>
    <row r="172" customFormat="false" ht="14.25" hidden="false" customHeight="false" outlineLevel="0" collapsed="false">
      <c r="A172" s="88" t="s">
        <v>177</v>
      </c>
      <c r="B172" s="101" t="s">
        <v>12</v>
      </c>
      <c r="C172" s="107" t="s">
        <v>178</v>
      </c>
      <c r="D172" s="99" t="s">
        <v>169</v>
      </c>
      <c r="E172" s="91" t="n">
        <v>1</v>
      </c>
      <c r="F172" s="91" t="s">
        <v>46</v>
      </c>
      <c r="I172" s="103" t="n">
        <f aca="false">E172*H172</f>
        <v>0</v>
      </c>
    </row>
    <row r="173" s="156" customFormat="true" ht="18.75" hidden="false" customHeight="true" outlineLevel="0" collapsed="false">
      <c r="A173" s="88" t="s">
        <v>179</v>
      </c>
      <c r="B173" s="101" t="s">
        <v>12</v>
      </c>
      <c r="C173" s="107" t="s">
        <v>180</v>
      </c>
      <c r="D173" s="99" t="s">
        <v>169</v>
      </c>
      <c r="E173" s="91" t="n">
        <v>1</v>
      </c>
      <c r="F173" s="91" t="s">
        <v>46</v>
      </c>
      <c r="G173" s="92"/>
      <c r="H173" s="93"/>
      <c r="I173" s="103" t="n">
        <f aca="false">E173*H173</f>
        <v>0</v>
      </c>
    </row>
    <row r="174" customFormat="false" ht="14.25" hidden="false" customHeight="true" outlineLevel="0" collapsed="false">
      <c r="A174" s="88" t="s">
        <v>181</v>
      </c>
      <c r="B174" s="101" t="s">
        <v>12</v>
      </c>
      <c r="C174" s="107" t="s">
        <v>182</v>
      </c>
      <c r="D174" s="99" t="s">
        <v>169</v>
      </c>
      <c r="E174" s="91" t="n">
        <v>1</v>
      </c>
      <c r="F174" s="91" t="s">
        <v>46</v>
      </c>
      <c r="I174" s="103" t="n">
        <f aca="false">E174*H174</f>
        <v>0</v>
      </c>
      <c r="K174" s="156"/>
      <c r="L174" s="156"/>
      <c r="M174" s="156"/>
    </row>
    <row r="175" customFormat="false" ht="15" hidden="false" customHeight="true" outlineLevel="0" collapsed="false">
      <c r="B175" s="101"/>
      <c r="D175" s="99"/>
      <c r="I175" s="103"/>
      <c r="K175" s="156"/>
      <c r="L175" s="156"/>
      <c r="M175" s="156"/>
    </row>
    <row r="176" customFormat="false" ht="25.5" hidden="false" customHeight="false" outlineLevel="0" collapsed="false">
      <c r="A176" s="88" t="s">
        <v>23</v>
      </c>
      <c r="B176" s="101" t="s">
        <v>12</v>
      </c>
      <c r="C176" s="90" t="s">
        <v>183</v>
      </c>
      <c r="D176" s="99"/>
      <c r="I176" s="103"/>
    </row>
    <row r="177" customFormat="false" ht="14.25" hidden="false" customHeight="false" outlineLevel="0" collapsed="false">
      <c r="A177" s="88" t="s">
        <v>184</v>
      </c>
      <c r="B177" s="101" t="s">
        <v>12</v>
      </c>
      <c r="C177" s="122" t="s">
        <v>185</v>
      </c>
      <c r="D177" s="91" t="s">
        <v>169</v>
      </c>
      <c r="E177" s="91" t="n">
        <v>1</v>
      </c>
      <c r="F177" s="91" t="s">
        <v>46</v>
      </c>
      <c r="I177" s="103" t="n">
        <f aca="false">E177*H177</f>
        <v>0</v>
      </c>
    </row>
    <row r="178" customFormat="false" ht="12.75" hidden="false" customHeight="false" outlineLevel="0" collapsed="false">
      <c r="A178" s="88" t="s">
        <v>186</v>
      </c>
      <c r="B178" s="101" t="s">
        <v>12</v>
      </c>
      <c r="C178" s="107" t="s">
        <v>187</v>
      </c>
      <c r="D178" s="99" t="s">
        <v>169</v>
      </c>
      <c r="E178" s="91" t="n">
        <v>1</v>
      </c>
      <c r="F178" s="91" t="s">
        <v>46</v>
      </c>
      <c r="I178" s="103" t="n">
        <f aca="false">E178*H178</f>
        <v>0</v>
      </c>
      <c r="K178" s="157"/>
      <c r="L178" s="157"/>
      <c r="M178" s="157"/>
      <c r="P178" s="158"/>
      <c r="Q178" s="158"/>
    </row>
    <row r="179" customFormat="false" ht="12.75" hidden="false" customHeight="false" outlineLevel="0" collapsed="false">
      <c r="A179" s="88" t="s">
        <v>188</v>
      </c>
      <c r="B179" s="101" t="s">
        <v>12</v>
      </c>
      <c r="C179" s="107" t="s">
        <v>189</v>
      </c>
      <c r="D179" s="99" t="s">
        <v>169</v>
      </c>
      <c r="E179" s="91" t="n">
        <v>1</v>
      </c>
      <c r="F179" s="91" t="s">
        <v>46</v>
      </c>
      <c r="I179" s="103" t="n">
        <f aca="false">E179*H179</f>
        <v>0</v>
      </c>
    </row>
    <row r="180" customFormat="false" ht="15" hidden="false" customHeight="true" outlineLevel="0" collapsed="false">
      <c r="A180" s="88" t="s">
        <v>190</v>
      </c>
      <c r="B180" s="101" t="s">
        <v>12</v>
      </c>
      <c r="C180" s="107" t="s">
        <v>191</v>
      </c>
      <c r="D180" s="99" t="s">
        <v>169</v>
      </c>
      <c r="E180" s="91" t="n">
        <v>1</v>
      </c>
      <c r="F180" s="91" t="s">
        <v>46</v>
      </c>
      <c r="I180" s="103" t="n">
        <f aca="false">E180*H180</f>
        <v>0</v>
      </c>
    </row>
    <row r="181" customFormat="false" ht="15" hidden="false" customHeight="true" outlineLevel="0" collapsed="false">
      <c r="A181" s="88" t="s">
        <v>192</v>
      </c>
      <c r="B181" s="101" t="s">
        <v>12</v>
      </c>
      <c r="C181" s="107" t="s">
        <v>193</v>
      </c>
      <c r="D181" s="99" t="s">
        <v>169</v>
      </c>
      <c r="E181" s="91" t="n">
        <v>1</v>
      </c>
      <c r="F181" s="91" t="s">
        <v>46</v>
      </c>
      <c r="I181" s="103" t="n">
        <f aca="false">E181*H181</f>
        <v>0</v>
      </c>
    </row>
    <row r="182" s="126" customFormat="true" ht="15" hidden="false" customHeight="true" outlineLevel="0" collapsed="false">
      <c r="A182" s="88" t="s">
        <v>194</v>
      </c>
      <c r="B182" s="101" t="s">
        <v>12</v>
      </c>
      <c r="C182" s="107" t="s">
        <v>195</v>
      </c>
      <c r="D182" s="99" t="s">
        <v>70</v>
      </c>
      <c r="E182" s="91" t="n">
        <v>1</v>
      </c>
      <c r="F182" s="91" t="s">
        <v>46</v>
      </c>
      <c r="G182" s="92"/>
      <c r="H182" s="93"/>
      <c r="I182" s="103" t="n">
        <f aca="false">E182*H182</f>
        <v>0</v>
      </c>
    </row>
    <row r="183" customFormat="false" ht="13.5" hidden="false" customHeight="true" outlineLevel="0" collapsed="false">
      <c r="C183" s="102"/>
      <c r="D183" s="99"/>
    </row>
    <row r="184" customFormat="false" ht="51" hidden="false" customHeight="false" outlineLevel="0" collapsed="false">
      <c r="A184" s="88" t="s">
        <v>25</v>
      </c>
      <c r="C184" s="70" t="s">
        <v>196</v>
      </c>
      <c r="D184" s="99"/>
      <c r="K184" s="159"/>
    </row>
    <row r="185" customFormat="false" ht="12.75" hidden="false" customHeight="false" outlineLevel="0" collapsed="false">
      <c r="A185" s="160" t="s">
        <v>197</v>
      </c>
      <c r="C185" s="102" t="s">
        <v>198</v>
      </c>
      <c r="D185" s="99" t="s">
        <v>70</v>
      </c>
      <c r="E185" s="91" t="n">
        <v>1</v>
      </c>
      <c r="F185" s="91" t="s">
        <v>46</v>
      </c>
      <c r="I185" s="103" t="n">
        <f aca="false">E185*H185</f>
        <v>0</v>
      </c>
    </row>
    <row r="186" customFormat="false" ht="12.75" hidden="false" customHeight="false" outlineLevel="0" collapsed="false">
      <c r="A186" s="160" t="s">
        <v>199</v>
      </c>
      <c r="C186" s="107" t="s">
        <v>200</v>
      </c>
      <c r="D186" s="99" t="s">
        <v>70</v>
      </c>
      <c r="E186" s="91" t="n">
        <v>1</v>
      </c>
      <c r="F186" s="91" t="s">
        <v>46</v>
      </c>
      <c r="I186" s="103" t="n">
        <f aca="false">E186*H186</f>
        <v>0</v>
      </c>
    </row>
    <row r="187" customFormat="false" ht="12.75" hidden="false" customHeight="false" outlineLevel="0" collapsed="false">
      <c r="A187" s="160" t="s">
        <v>201</v>
      </c>
      <c r="C187" s="107" t="s">
        <v>202</v>
      </c>
      <c r="D187" s="99" t="s">
        <v>70</v>
      </c>
      <c r="E187" s="91" t="n">
        <v>1</v>
      </c>
      <c r="F187" s="91" t="s">
        <v>46</v>
      </c>
      <c r="I187" s="103" t="n">
        <f aca="false">E187*H187</f>
        <v>0</v>
      </c>
    </row>
    <row r="188" customFormat="false" ht="12.75" hidden="false" customHeight="false" outlineLevel="0" collapsed="false">
      <c r="A188" s="160" t="s">
        <v>203</v>
      </c>
      <c r="C188" s="107" t="s">
        <v>204</v>
      </c>
      <c r="D188" s="99" t="s">
        <v>70</v>
      </c>
      <c r="E188" s="91" t="n">
        <v>1</v>
      </c>
      <c r="F188" s="91" t="s">
        <v>46</v>
      </c>
      <c r="I188" s="103" t="n">
        <f aca="false">E188*H188</f>
        <v>0</v>
      </c>
    </row>
    <row r="189" customFormat="false" ht="12.75" hidden="false" customHeight="false" outlineLevel="0" collapsed="false">
      <c r="A189" s="160"/>
      <c r="B189" s="161"/>
      <c r="C189" s="107"/>
      <c r="D189" s="162"/>
      <c r="I189" s="103"/>
    </row>
    <row r="190" customFormat="false" ht="25.5" hidden="false" customHeight="false" outlineLevel="0" collapsed="false">
      <c r="A190" s="88" t="s">
        <v>29</v>
      </c>
      <c r="C190" s="107" t="s">
        <v>205</v>
      </c>
      <c r="D190" s="99" t="s">
        <v>70</v>
      </c>
      <c r="E190" s="91" t="n">
        <v>1</v>
      </c>
      <c r="F190" s="91" t="s">
        <v>46</v>
      </c>
      <c r="I190" s="103" t="n">
        <f aca="false">E190*H190</f>
        <v>0</v>
      </c>
    </row>
    <row r="191" s="1" customFormat="true" ht="11.25" hidden="false" customHeight="true" outlineLevel="0" collapsed="false">
      <c r="A191" s="88"/>
      <c r="B191" s="89"/>
      <c r="C191" s="107"/>
    </row>
    <row r="192" customFormat="false" ht="76.5" hidden="false" customHeight="false" outlineLevel="0" collapsed="false">
      <c r="A192" s="88" t="s">
        <v>137</v>
      </c>
      <c r="C192" s="158" t="s">
        <v>206</v>
      </c>
      <c r="D192" s="99"/>
      <c r="I192" s="103"/>
    </row>
    <row r="193" customFormat="false" ht="12.75" hidden="false" customHeight="true" outlineLevel="0" collapsed="false">
      <c r="C193" s="163"/>
      <c r="D193" s="99"/>
      <c r="I193" s="103"/>
    </row>
    <row r="194" s="1" customFormat="true" ht="12.75" hidden="false" customHeight="false" outlineLevel="0" collapsed="false">
      <c r="A194" s="88" t="s">
        <v>207</v>
      </c>
      <c r="B194" s="101" t="s">
        <v>12</v>
      </c>
      <c r="C194" s="109" t="s">
        <v>208</v>
      </c>
      <c r="G194" s="123"/>
      <c r="H194" s="93"/>
    </row>
    <row r="195" customFormat="false" ht="12.75" hidden="false" customHeight="false" outlineLevel="0" collapsed="false">
      <c r="B195" s="101"/>
      <c r="C195" s="109" t="s">
        <v>209</v>
      </c>
      <c r="D195" s="99" t="s">
        <v>70</v>
      </c>
      <c r="E195" s="91" t="n">
        <v>1</v>
      </c>
      <c r="F195" s="91" t="s">
        <v>46</v>
      </c>
      <c r="I195" s="103" t="n">
        <f aca="false">E195*H195</f>
        <v>0</v>
      </c>
    </row>
    <row r="196" customFormat="false" ht="12.75" hidden="false" customHeight="false" outlineLevel="0" collapsed="false">
      <c r="B196" s="101"/>
      <c r="C196" s="109"/>
      <c r="D196" s="99"/>
      <c r="I196" s="103"/>
    </row>
    <row r="197" customFormat="false" ht="12.75" hidden="false" customHeight="false" outlineLevel="0" collapsed="false">
      <c r="A197" s="88" t="s">
        <v>210</v>
      </c>
      <c r="B197" s="101"/>
      <c r="C197" s="109" t="s">
        <v>211</v>
      </c>
      <c r="D197" s="99"/>
      <c r="I197" s="103"/>
    </row>
    <row r="198" customFormat="false" ht="12.75" hidden="false" customHeight="false" outlineLevel="0" collapsed="false">
      <c r="A198" s="160"/>
      <c r="B198" s="101" t="s">
        <v>12</v>
      </c>
      <c r="C198" s="109" t="s">
        <v>212</v>
      </c>
      <c r="D198" s="99" t="s">
        <v>70</v>
      </c>
      <c r="E198" s="91" t="n">
        <v>1</v>
      </c>
      <c r="F198" s="91" t="s">
        <v>46</v>
      </c>
      <c r="G198" s="117"/>
      <c r="I198" s="103" t="n">
        <f aca="false">E198*H198</f>
        <v>0</v>
      </c>
    </row>
    <row r="199" customFormat="false" ht="12.75" hidden="false" customHeight="false" outlineLevel="0" collapsed="false">
      <c r="A199" s="160"/>
      <c r="B199" s="101"/>
      <c r="C199" s="109"/>
      <c r="D199" s="99"/>
      <c r="G199" s="117"/>
      <c r="I199" s="103"/>
    </row>
    <row r="200" customFormat="false" ht="63.75" hidden="false" customHeight="false" outlineLevel="0" collapsed="false">
      <c r="A200" s="161" t="s">
        <v>213</v>
      </c>
      <c r="B200" s="161"/>
      <c r="C200" s="164" t="s">
        <v>214</v>
      </c>
      <c r="D200" s="1" t="s">
        <v>70</v>
      </c>
      <c r="E200" s="91" t="n">
        <v>1</v>
      </c>
      <c r="F200" s="91" t="s">
        <v>46</v>
      </c>
      <c r="G200" s="91"/>
      <c r="I200" s="165" t="n">
        <f aca="false">E200*H200</f>
        <v>0</v>
      </c>
    </row>
    <row r="201" customFormat="false" ht="12.75" hidden="false" customHeight="false" outlineLevel="0" collapsed="false">
      <c r="A201" s="161"/>
      <c r="B201" s="161"/>
      <c r="C201" s="164"/>
      <c r="D201" s="1"/>
      <c r="G201" s="91"/>
      <c r="I201" s="165"/>
    </row>
    <row r="202" customFormat="false" ht="12.75" hidden="false" customHeight="true" outlineLevel="0" collapsed="false">
      <c r="A202" s="88" t="s">
        <v>135</v>
      </c>
      <c r="C202" s="113" t="s">
        <v>215</v>
      </c>
      <c r="D202" s="99"/>
      <c r="G202" s="116"/>
      <c r="I202" s="103"/>
    </row>
    <row r="203" customFormat="false" ht="12.75" hidden="false" customHeight="false" outlineLevel="0" collapsed="false">
      <c r="C203" s="113"/>
      <c r="D203" s="99"/>
      <c r="G203" s="116"/>
      <c r="I203" s="103"/>
    </row>
    <row r="204" customFormat="false" ht="27" hidden="false" customHeight="true" outlineLevel="0" collapsed="false">
      <c r="C204" s="113"/>
      <c r="D204" s="1" t="s">
        <v>70</v>
      </c>
      <c r="E204" s="91" t="n">
        <v>1</v>
      </c>
      <c r="F204" s="91" t="s">
        <v>46</v>
      </c>
      <c r="G204" s="91"/>
      <c r="I204" s="165" t="n">
        <f aca="false">E204*H204</f>
        <v>0</v>
      </c>
    </row>
    <row r="205" customFormat="false" ht="12.75" hidden="false" customHeight="false" outlineLevel="0" collapsed="false">
      <c r="C205" s="113"/>
      <c r="D205" s="1"/>
      <c r="G205" s="91"/>
      <c r="I205" s="165"/>
    </row>
    <row r="206" s="1" customFormat="true" ht="25.5" hidden="false" customHeight="false" outlineLevel="0" collapsed="false">
      <c r="A206" s="161" t="s">
        <v>27</v>
      </c>
      <c r="B206" s="161"/>
      <c r="C206" s="107" t="s">
        <v>216</v>
      </c>
      <c r="G206" s="123"/>
      <c r="H206" s="93"/>
    </row>
    <row r="207" customFormat="false" ht="12.75" hidden="false" customHeight="false" outlineLevel="0" collapsed="false">
      <c r="A207" s="160" t="s">
        <v>217</v>
      </c>
      <c r="B207" s="161"/>
      <c r="C207" s="107" t="s">
        <v>218</v>
      </c>
      <c r="D207" s="162" t="s">
        <v>70</v>
      </c>
      <c r="E207" s="91" t="n">
        <v>1</v>
      </c>
      <c r="F207" s="91" t="s">
        <v>46</v>
      </c>
      <c r="G207" s="117"/>
      <c r="I207" s="103" t="n">
        <f aca="false">E207*H207</f>
        <v>0</v>
      </c>
    </row>
    <row r="208" customFormat="false" ht="12.75" hidden="false" customHeight="false" outlineLevel="0" collapsed="false">
      <c r="A208" s="160" t="s">
        <v>219</v>
      </c>
      <c r="B208" s="161"/>
      <c r="C208" s="107" t="s">
        <v>220</v>
      </c>
      <c r="D208" s="162" t="s">
        <v>70</v>
      </c>
      <c r="E208" s="91" t="n">
        <v>1</v>
      </c>
      <c r="F208" s="91" t="s">
        <v>46</v>
      </c>
      <c r="G208" s="117"/>
      <c r="I208" s="103" t="n">
        <f aca="false">E208*H208</f>
        <v>0</v>
      </c>
    </row>
    <row r="209" customFormat="false" ht="12.75" hidden="false" customHeight="false" outlineLevel="0" collapsed="false">
      <c r="A209" s="160" t="s">
        <v>221</v>
      </c>
      <c r="B209" s="161"/>
      <c r="C209" s="107" t="s">
        <v>222</v>
      </c>
      <c r="D209" s="162" t="s">
        <v>70</v>
      </c>
      <c r="E209" s="91" t="n">
        <v>1</v>
      </c>
      <c r="F209" s="91" t="s">
        <v>46</v>
      </c>
      <c r="G209" s="117"/>
      <c r="I209" s="103" t="n">
        <f aca="false">E209*H209</f>
        <v>0</v>
      </c>
    </row>
    <row r="210" customFormat="false" ht="12.75" hidden="false" customHeight="false" outlineLevel="0" collapsed="false">
      <c r="A210" s="160"/>
      <c r="B210" s="161"/>
      <c r="C210" s="107"/>
      <c r="D210" s="162"/>
      <c r="G210" s="117"/>
      <c r="I210" s="103"/>
    </row>
    <row r="211" customFormat="false" ht="12.75" hidden="false" customHeight="false" outlineLevel="0" collapsed="false">
      <c r="A211" s="88" t="s">
        <v>139</v>
      </c>
      <c r="C211" s="166" t="s">
        <v>223</v>
      </c>
      <c r="D211" s="99"/>
      <c r="G211" s="116"/>
    </row>
    <row r="212" customFormat="false" ht="38.25" hidden="false" customHeight="false" outlineLevel="0" collapsed="false">
      <c r="A212" s="161"/>
      <c r="B212" s="161"/>
      <c r="C212" s="167" t="s">
        <v>224</v>
      </c>
      <c r="D212" s="1" t="s">
        <v>70</v>
      </c>
      <c r="E212" s="91" t="n">
        <v>1</v>
      </c>
      <c r="F212" s="91" t="s">
        <v>46</v>
      </c>
      <c r="G212" s="116"/>
      <c r="I212" s="165" t="n">
        <f aca="false">E212*H212</f>
        <v>0</v>
      </c>
    </row>
    <row r="213" s="1" customFormat="true" ht="12.75" hidden="false" customHeight="false" outlineLevel="0" collapsed="false">
      <c r="A213" s="161"/>
      <c r="B213" s="161"/>
      <c r="C213" s="160"/>
    </row>
    <row r="214" customFormat="false" ht="12.75" hidden="false" customHeight="false" outlineLevel="0" collapsed="false">
      <c r="A214" s="168" t="s">
        <v>225</v>
      </c>
      <c r="C214" s="102" t="s">
        <v>226</v>
      </c>
      <c r="D214" s="99"/>
    </row>
    <row r="215" customFormat="false" ht="12.75" hidden="false" customHeight="false" outlineLevel="0" collapsed="false">
      <c r="C215" s="102"/>
      <c r="D215" s="99"/>
    </row>
    <row r="216" customFormat="false" ht="25.5" hidden="false" customHeight="true" outlineLevel="0" collapsed="false">
      <c r="A216" s="88" t="s">
        <v>227</v>
      </c>
      <c r="C216" s="102" t="s">
        <v>228</v>
      </c>
      <c r="D216" s="99" t="s">
        <v>70</v>
      </c>
      <c r="E216" s="91" t="n">
        <v>1</v>
      </c>
      <c r="F216" s="91" t="s">
        <v>46</v>
      </c>
      <c r="I216" s="103" t="n">
        <f aca="false">E216*H216</f>
        <v>0</v>
      </c>
    </row>
    <row r="217" customFormat="false" ht="12.75" hidden="false" customHeight="false" outlineLevel="0" collapsed="false">
      <c r="C217" s="102"/>
      <c r="D217" s="99"/>
    </row>
    <row r="218" customFormat="false" ht="25.5" hidden="false" customHeight="false" outlineLevel="0" collapsed="false">
      <c r="A218" s="88" t="s">
        <v>229</v>
      </c>
      <c r="C218" s="102" t="s">
        <v>230</v>
      </c>
      <c r="D218" s="99" t="s">
        <v>70</v>
      </c>
      <c r="E218" s="91" t="n">
        <v>1</v>
      </c>
      <c r="F218" s="91" t="s">
        <v>46</v>
      </c>
      <c r="I218" s="103" t="n">
        <f aca="false">E218*H218</f>
        <v>0</v>
      </c>
    </row>
    <row r="219" customFormat="false" ht="12.75" hidden="false" customHeight="false" outlineLevel="0" collapsed="false">
      <c r="C219" s="102"/>
      <c r="D219" s="99"/>
    </row>
    <row r="220" s="124" customFormat="true" ht="25.5" hidden="false" customHeight="false" outlineLevel="0" collapsed="false">
      <c r="A220" s="88" t="s">
        <v>231</v>
      </c>
      <c r="B220" s="89"/>
      <c r="C220" s="154" t="s">
        <v>232</v>
      </c>
      <c r="D220" s="99" t="s">
        <v>70</v>
      </c>
      <c r="E220" s="91" t="n">
        <v>1</v>
      </c>
      <c r="F220" s="91" t="s">
        <v>46</v>
      </c>
      <c r="G220" s="92"/>
      <c r="H220" s="93"/>
      <c r="I220" s="103" t="n">
        <f aca="false">E220*H220</f>
        <v>0</v>
      </c>
    </row>
    <row r="221" s="124" customFormat="true" ht="12.75" hidden="false" customHeight="false" outlineLevel="0" collapsed="false">
      <c r="A221" s="88"/>
      <c r="B221" s="89"/>
      <c r="C221" s="102"/>
      <c r="D221" s="99"/>
      <c r="E221" s="91"/>
      <c r="F221" s="91"/>
      <c r="G221" s="92"/>
      <c r="H221" s="93"/>
      <c r="I221" s="94"/>
    </row>
    <row r="222" s="124" customFormat="true" ht="25.5" hidden="false" customHeight="false" outlineLevel="0" collapsed="false">
      <c r="A222" s="88" t="s">
        <v>233</v>
      </c>
      <c r="B222" s="89"/>
      <c r="C222" s="102" t="s">
        <v>234</v>
      </c>
      <c r="D222" s="99" t="s">
        <v>70</v>
      </c>
      <c r="E222" s="91" t="n">
        <v>1</v>
      </c>
      <c r="F222" s="91" t="s">
        <v>46</v>
      </c>
      <c r="G222" s="92"/>
      <c r="H222" s="93"/>
      <c r="I222" s="103" t="n">
        <f aca="false">E222*H222</f>
        <v>0</v>
      </c>
    </row>
    <row r="223" s="124" customFormat="true" ht="12.75" hidden="false" customHeight="false" outlineLevel="0" collapsed="false">
      <c r="A223" s="169"/>
      <c r="B223" s="170"/>
      <c r="C223" s="171"/>
      <c r="D223" s="172"/>
      <c r="E223" s="173"/>
      <c r="F223" s="173"/>
      <c r="G223" s="92"/>
      <c r="H223" s="125"/>
      <c r="I223" s="94"/>
    </row>
    <row r="224" s="124" customFormat="true" ht="12.75" hidden="false" customHeight="false" outlineLevel="0" collapsed="false">
      <c r="A224" s="169"/>
      <c r="B224" s="170"/>
      <c r="C224" s="171"/>
      <c r="D224" s="172"/>
      <c r="E224" s="173"/>
      <c r="F224" s="173"/>
      <c r="G224" s="92"/>
      <c r="H224" s="125"/>
      <c r="I224" s="94"/>
    </row>
    <row r="225" customFormat="false" ht="25.5" hidden="false" customHeight="false" outlineLevel="0" collapsed="false">
      <c r="A225" s="88" t="s">
        <v>235</v>
      </c>
      <c r="C225" s="154" t="s">
        <v>236</v>
      </c>
      <c r="D225" s="99"/>
    </row>
    <row r="226" customFormat="false" ht="12.75" hidden="false" customHeight="false" outlineLevel="0" collapsed="false">
      <c r="B226" s="101" t="s">
        <v>12</v>
      </c>
      <c r="C226" s="174" t="s">
        <v>237</v>
      </c>
      <c r="D226" s="99"/>
    </row>
    <row r="227" customFormat="false" ht="12.75" hidden="false" customHeight="false" outlineLevel="0" collapsed="false">
      <c r="B227" s="101" t="s">
        <v>12</v>
      </c>
      <c r="C227" s="174" t="s">
        <v>238</v>
      </c>
      <c r="D227" s="99"/>
    </row>
    <row r="228" customFormat="false" ht="51" hidden="false" customHeight="false" outlineLevel="0" collapsed="false">
      <c r="B228" s="101" t="s">
        <v>12</v>
      </c>
      <c r="C228" s="174" t="s">
        <v>239</v>
      </c>
      <c r="D228" s="99"/>
    </row>
    <row r="229" customFormat="false" ht="25.5" hidden="false" customHeight="false" outlineLevel="0" collapsed="false">
      <c r="B229" s="101" t="s">
        <v>12</v>
      </c>
      <c r="C229" s="174" t="s">
        <v>240</v>
      </c>
      <c r="D229" s="99"/>
    </row>
    <row r="230" customFormat="false" ht="25.5" hidden="false" customHeight="false" outlineLevel="0" collapsed="false">
      <c r="B230" s="101" t="s">
        <v>12</v>
      </c>
      <c r="C230" s="174" t="s">
        <v>241</v>
      </c>
      <c r="D230" s="99"/>
    </row>
    <row r="231" customFormat="false" ht="12.75" hidden="false" customHeight="false" outlineLevel="0" collapsed="false">
      <c r="C231" s="174" t="s">
        <v>242</v>
      </c>
      <c r="D231" s="99"/>
    </row>
    <row r="232" customFormat="false" ht="12.75" hidden="false" customHeight="false" outlineLevel="0" collapsed="false">
      <c r="B232" s="101" t="s">
        <v>12</v>
      </c>
      <c r="C232" s="174" t="s">
        <v>243</v>
      </c>
      <c r="D232" s="99"/>
    </row>
    <row r="233" customFormat="false" ht="25.5" hidden="false" customHeight="false" outlineLevel="0" collapsed="false">
      <c r="B233" s="101" t="s">
        <v>12</v>
      </c>
      <c r="C233" s="174" t="s">
        <v>244</v>
      </c>
      <c r="D233" s="99"/>
    </row>
    <row r="234" customFormat="false" ht="27" hidden="false" customHeight="false" outlineLevel="0" collapsed="false">
      <c r="B234" s="101" t="s">
        <v>12</v>
      </c>
      <c r="C234" s="174" t="s">
        <v>245</v>
      </c>
      <c r="D234" s="99"/>
    </row>
    <row r="235" customFormat="false" ht="14.25" hidden="false" customHeight="false" outlineLevel="0" collapsed="false">
      <c r="B235" s="101" t="s">
        <v>12</v>
      </c>
      <c r="C235" s="174" t="s">
        <v>246</v>
      </c>
      <c r="D235" s="99"/>
    </row>
    <row r="236" customFormat="false" ht="12.75" hidden="false" customHeight="false" outlineLevel="0" collapsed="false">
      <c r="B236" s="101" t="s">
        <v>12</v>
      </c>
      <c r="C236" s="174" t="s">
        <v>247</v>
      </c>
      <c r="D236" s="99"/>
    </row>
    <row r="237" customFormat="false" ht="12.75" hidden="false" customHeight="false" outlineLevel="0" collapsed="false">
      <c r="B237" s="101" t="s">
        <v>12</v>
      </c>
      <c r="C237" s="174" t="s">
        <v>248</v>
      </c>
      <c r="D237" s="99"/>
    </row>
    <row r="238" customFormat="false" ht="12.75" hidden="false" customHeight="false" outlineLevel="0" collapsed="false">
      <c r="C238" s="174" t="s">
        <v>249</v>
      </c>
      <c r="D238" s="99"/>
    </row>
    <row r="239" customFormat="false" ht="25.5" hidden="false" customHeight="false" outlineLevel="0" collapsed="false">
      <c r="B239" s="101" t="s">
        <v>12</v>
      </c>
      <c r="C239" s="174" t="s">
        <v>250</v>
      </c>
      <c r="D239" s="99"/>
    </row>
    <row r="240" customFormat="false" ht="55.5" hidden="false" customHeight="true" outlineLevel="0" collapsed="false">
      <c r="B240" s="101" t="s">
        <v>12</v>
      </c>
      <c r="C240" s="174" t="s">
        <v>251</v>
      </c>
      <c r="D240" s="99"/>
    </row>
    <row r="241" customFormat="false" ht="12.75" hidden="false" customHeight="false" outlineLevel="0" collapsed="false">
      <c r="C241" s="174" t="s">
        <v>252</v>
      </c>
      <c r="D241" s="99"/>
    </row>
    <row r="242" customFormat="false" ht="12.75" hidden="false" customHeight="false" outlineLevel="0" collapsed="false">
      <c r="C242" s="102" t="s">
        <v>253</v>
      </c>
      <c r="D242" s="99" t="s">
        <v>169</v>
      </c>
      <c r="E242" s="91" t="n">
        <v>1</v>
      </c>
      <c r="F242" s="91" t="s">
        <v>46</v>
      </c>
      <c r="I242" s="103" t="n">
        <f aca="false">E242*H242</f>
        <v>0</v>
      </c>
    </row>
    <row r="243" customFormat="false" ht="12.75" hidden="false" customHeight="false" outlineLevel="0" collapsed="false">
      <c r="C243" s="102"/>
      <c r="D243" s="99"/>
      <c r="H243" s="125"/>
      <c r="I243" s="103"/>
    </row>
    <row r="244" customFormat="false" ht="12.75" hidden="false" customHeight="false" outlineLevel="0" collapsed="false">
      <c r="C244" s="102"/>
      <c r="D244" s="99"/>
    </row>
    <row r="245" customFormat="false" ht="25.5" hidden="false" customHeight="false" outlineLevel="0" collapsed="false">
      <c r="A245" s="88" t="s">
        <v>254</v>
      </c>
      <c r="C245" s="102" t="s">
        <v>255</v>
      </c>
      <c r="D245" s="99"/>
    </row>
    <row r="246" customFormat="false" ht="51" hidden="false" customHeight="false" outlineLevel="0" collapsed="false">
      <c r="B246" s="101" t="s">
        <v>12</v>
      </c>
      <c r="C246" s="107" t="s">
        <v>256</v>
      </c>
      <c r="D246" s="99"/>
    </row>
    <row r="247" customFormat="false" ht="25.5" hidden="false" customHeight="false" outlineLevel="0" collapsed="false">
      <c r="B247" s="101" t="s">
        <v>12</v>
      </c>
      <c r="C247" s="174" t="s">
        <v>240</v>
      </c>
      <c r="D247" s="99"/>
    </row>
    <row r="248" customFormat="false" ht="25.5" hidden="false" customHeight="false" outlineLevel="0" collapsed="false">
      <c r="B248" s="101" t="s">
        <v>12</v>
      </c>
      <c r="C248" s="174" t="s">
        <v>241</v>
      </c>
      <c r="D248" s="99"/>
    </row>
    <row r="249" customFormat="false" ht="12.75" hidden="false" customHeight="false" outlineLevel="0" collapsed="false">
      <c r="C249" s="174" t="s">
        <v>242</v>
      </c>
      <c r="D249" s="99"/>
    </row>
    <row r="250" customFormat="false" ht="12.75" hidden="false" customHeight="false" outlineLevel="0" collapsed="false">
      <c r="B250" s="101" t="s">
        <v>12</v>
      </c>
      <c r="C250" s="174" t="s">
        <v>243</v>
      </c>
      <c r="D250" s="99"/>
    </row>
    <row r="251" customFormat="false" ht="25.5" hidden="false" customHeight="false" outlineLevel="0" collapsed="false">
      <c r="B251" s="101" t="s">
        <v>12</v>
      </c>
      <c r="C251" s="174" t="s">
        <v>257</v>
      </c>
      <c r="D251" s="99"/>
    </row>
    <row r="252" customFormat="false" ht="25.5" hidden="false" customHeight="false" outlineLevel="0" collapsed="false">
      <c r="B252" s="101" t="s">
        <v>12</v>
      </c>
      <c r="C252" s="174" t="s">
        <v>258</v>
      </c>
      <c r="D252" s="99"/>
    </row>
    <row r="253" customFormat="false" ht="12.75" hidden="false" customHeight="false" outlineLevel="0" collapsed="false">
      <c r="C253" s="174" t="s">
        <v>249</v>
      </c>
      <c r="D253" s="99"/>
    </row>
    <row r="254" customFormat="false" ht="51" hidden="false" customHeight="false" outlineLevel="0" collapsed="false">
      <c r="B254" s="101" t="s">
        <v>12</v>
      </c>
      <c r="C254" s="174" t="s">
        <v>251</v>
      </c>
      <c r="D254" s="99"/>
    </row>
    <row r="255" customFormat="false" ht="12.75" hidden="false" customHeight="false" outlineLevel="0" collapsed="false">
      <c r="C255" s="174" t="s">
        <v>252</v>
      </c>
      <c r="D255" s="99"/>
    </row>
    <row r="256" customFormat="false" ht="12.75" hidden="false" customHeight="false" outlineLevel="0" collapsed="false">
      <c r="C256" s="102" t="s">
        <v>253</v>
      </c>
      <c r="D256" s="99" t="s">
        <v>259</v>
      </c>
      <c r="E256" s="91" t="n">
        <v>1</v>
      </c>
      <c r="F256" s="91" t="s">
        <v>46</v>
      </c>
      <c r="I256" s="103" t="n">
        <f aca="false">E256*H256</f>
        <v>0</v>
      </c>
    </row>
    <row r="257" customFormat="false" ht="12.75" hidden="false" customHeight="false" outlineLevel="0" collapsed="false">
      <c r="C257" s="102"/>
      <c r="D257" s="99"/>
      <c r="I257" s="103"/>
    </row>
    <row r="258" customFormat="false" ht="51" hidden="false" customHeight="false" outlineLevel="0" collapsed="false">
      <c r="A258" s="88" t="s">
        <v>260</v>
      </c>
      <c r="B258" s="161"/>
      <c r="C258" s="70" t="s">
        <v>261</v>
      </c>
      <c r="D258" s="99" t="s">
        <v>70</v>
      </c>
      <c r="E258" s="91" t="n">
        <v>1</v>
      </c>
      <c r="F258" s="91" t="s">
        <v>46</v>
      </c>
      <c r="G258" s="116"/>
      <c r="I258" s="103" t="n">
        <f aca="false">E258*H258</f>
        <v>0</v>
      </c>
    </row>
    <row r="259" s="183" customFormat="true" ht="12.75" hidden="false" customHeight="false" outlineLevel="0" collapsed="false">
      <c r="A259" s="175"/>
      <c r="B259" s="176"/>
      <c r="C259" s="177"/>
      <c r="D259" s="178"/>
      <c r="E259" s="179"/>
      <c r="F259" s="179"/>
      <c r="G259" s="180"/>
      <c r="H259" s="181"/>
      <c r="I259" s="182"/>
    </row>
    <row r="260" customFormat="false" ht="51" hidden="false" customHeight="false" outlineLevel="0" collapsed="false">
      <c r="A260" s="88" t="s">
        <v>262</v>
      </c>
      <c r="B260" s="161"/>
      <c r="C260" s="70" t="s">
        <v>263</v>
      </c>
      <c r="D260" s="99" t="s">
        <v>264</v>
      </c>
      <c r="E260" s="91" t="n">
        <v>1</v>
      </c>
      <c r="F260" s="91" t="s">
        <v>46</v>
      </c>
      <c r="G260" s="116"/>
      <c r="I260" s="103" t="n">
        <f aca="false">E260*H260</f>
        <v>0</v>
      </c>
    </row>
    <row r="261" s="126" customFormat="true" ht="12.75" hidden="false" customHeight="false" outlineLevel="0" collapsed="false">
      <c r="A261" s="184"/>
      <c r="B261" s="185"/>
      <c r="C261" s="186"/>
      <c r="D261" s="187"/>
      <c r="E261" s="188"/>
      <c r="F261" s="188"/>
      <c r="G261" s="92"/>
      <c r="H261" s="148"/>
      <c r="I261" s="189"/>
    </row>
    <row r="262" s="124" customFormat="true" ht="25.5" hidden="false" customHeight="false" outlineLevel="0" collapsed="false">
      <c r="A262" s="190" t="s">
        <v>265</v>
      </c>
      <c r="B262" s="89"/>
      <c r="C262" s="167" t="s">
        <v>266</v>
      </c>
      <c r="D262" s="99"/>
      <c r="E262" s="91"/>
      <c r="F262" s="91"/>
      <c r="G262" s="92"/>
      <c r="H262" s="93"/>
      <c r="I262" s="103"/>
    </row>
    <row r="263" s="124" customFormat="true" ht="12.75" hidden="false" customHeight="false" outlineLevel="0" collapsed="false">
      <c r="A263" s="88" t="s">
        <v>267</v>
      </c>
      <c r="B263" s="89"/>
      <c r="C263" s="107" t="s">
        <v>268</v>
      </c>
      <c r="D263" s="99" t="s">
        <v>269</v>
      </c>
      <c r="E263" s="91" t="n">
        <v>1</v>
      </c>
      <c r="F263" s="91" t="s">
        <v>46</v>
      </c>
      <c r="G263" s="92"/>
      <c r="H263" s="93"/>
      <c r="I263" s="103" t="n">
        <f aca="false">E263*H263</f>
        <v>0</v>
      </c>
    </row>
    <row r="264" s="124" customFormat="true" ht="12.75" hidden="false" customHeight="false" outlineLevel="0" collapsed="false">
      <c r="A264" s="88" t="s">
        <v>270</v>
      </c>
      <c r="B264" s="89"/>
      <c r="C264" s="107" t="s">
        <v>271</v>
      </c>
      <c r="D264" s="99" t="s">
        <v>269</v>
      </c>
      <c r="E264" s="91" t="n">
        <v>1</v>
      </c>
      <c r="F264" s="91" t="s">
        <v>46</v>
      </c>
      <c r="G264" s="92"/>
      <c r="H264" s="93"/>
      <c r="I264" s="103" t="n">
        <f aca="false">E264*H264</f>
        <v>0</v>
      </c>
    </row>
    <row r="265" s="124" customFormat="true" ht="12.75" hidden="false" customHeight="false" outlineLevel="0" collapsed="false">
      <c r="A265" s="88" t="s">
        <v>272</v>
      </c>
      <c r="B265" s="89"/>
      <c r="C265" s="107" t="s">
        <v>273</v>
      </c>
      <c r="D265" s="99" t="s">
        <v>269</v>
      </c>
      <c r="E265" s="91" t="n">
        <v>1</v>
      </c>
      <c r="F265" s="91" t="s">
        <v>46</v>
      </c>
      <c r="G265" s="92"/>
      <c r="H265" s="93"/>
      <c r="I265" s="103" t="n">
        <f aca="false">E265*H265</f>
        <v>0</v>
      </c>
    </row>
    <row r="266" s="124" customFormat="true" ht="12.75" hidden="false" customHeight="false" outlineLevel="0" collapsed="false">
      <c r="A266" s="88"/>
      <c r="B266" s="89"/>
      <c r="C266" s="107"/>
      <c r="D266" s="99"/>
      <c r="E266" s="91"/>
      <c r="F266" s="91"/>
      <c r="G266" s="92"/>
      <c r="H266" s="93"/>
      <c r="I266" s="103"/>
    </row>
    <row r="267" s="124" customFormat="true" ht="38.25" hidden="false" customHeight="false" outlineLevel="0" collapsed="false">
      <c r="A267" s="88" t="s">
        <v>181</v>
      </c>
      <c r="B267" s="161"/>
      <c r="C267" s="70" t="s">
        <v>274</v>
      </c>
      <c r="D267" s="99" t="s">
        <v>275</v>
      </c>
      <c r="E267" s="91" t="n">
        <v>1</v>
      </c>
      <c r="F267" s="91" t="s">
        <v>46</v>
      </c>
      <c r="G267" s="92"/>
      <c r="H267" s="93"/>
      <c r="I267" s="103" t="n">
        <f aca="false">E267*H267</f>
        <v>0</v>
      </c>
    </row>
    <row r="268" s="126" customFormat="true" ht="12.75" hidden="false" customHeight="false" outlineLevel="0" collapsed="false">
      <c r="A268" s="184"/>
      <c r="B268" s="185"/>
      <c r="C268" s="186"/>
      <c r="D268" s="187"/>
      <c r="E268" s="188"/>
      <c r="F268" s="188"/>
      <c r="G268" s="92"/>
      <c r="H268" s="148"/>
      <c r="I268" s="189"/>
    </row>
    <row r="269" s="124" customFormat="true" ht="12.75" hidden="false" customHeight="true" outlineLevel="0" collapsed="false">
      <c r="A269" s="88" t="s">
        <v>276</v>
      </c>
      <c r="B269" s="89"/>
      <c r="C269" s="113" t="s">
        <v>277</v>
      </c>
      <c r="D269" s="99"/>
      <c r="E269" s="91"/>
      <c r="F269" s="91"/>
      <c r="G269" s="92"/>
      <c r="H269" s="93"/>
      <c r="I269" s="103"/>
    </row>
    <row r="270" s="124" customFormat="true" ht="12.75" hidden="false" customHeight="false" outlineLevel="0" collapsed="false">
      <c r="A270" s="88"/>
      <c r="B270" s="89"/>
      <c r="C270" s="113"/>
      <c r="D270" s="99"/>
      <c r="E270" s="91"/>
      <c r="F270" s="91"/>
      <c r="G270" s="92"/>
      <c r="H270" s="93"/>
      <c r="I270" s="103"/>
      <c r="J270" s="191"/>
      <c r="K270" s="191"/>
      <c r="L270" s="191"/>
    </row>
    <row r="271" s="124" customFormat="true" ht="12.75" hidden="false" customHeight="false" outlineLevel="0" collapsed="false">
      <c r="A271" s="88"/>
      <c r="B271" s="89"/>
      <c r="C271" s="113"/>
      <c r="D271" s="99"/>
      <c r="E271" s="91"/>
      <c r="F271" s="91"/>
      <c r="G271" s="92"/>
      <c r="H271" s="93"/>
      <c r="I271" s="103"/>
      <c r="J271" s="191"/>
      <c r="K271" s="191"/>
      <c r="L271" s="191"/>
    </row>
    <row r="272" s="124" customFormat="true" ht="12.75" hidden="true" customHeight="false" outlineLevel="0" collapsed="false">
      <c r="A272" s="88"/>
      <c r="B272" s="89"/>
      <c r="C272" s="113"/>
      <c r="D272" s="99"/>
      <c r="E272" s="91"/>
      <c r="F272" s="91"/>
      <c r="G272" s="92"/>
      <c r="H272" s="93"/>
      <c r="I272" s="103"/>
    </row>
    <row r="273" s="124" customFormat="true" ht="12.75" hidden="false" customHeight="false" outlineLevel="0" collapsed="false">
      <c r="A273" s="88" t="s">
        <v>278</v>
      </c>
      <c r="B273" s="89"/>
      <c r="C273" s="107" t="s">
        <v>279</v>
      </c>
      <c r="D273" s="99" t="s">
        <v>70</v>
      </c>
      <c r="E273" s="91" t="n">
        <v>1</v>
      </c>
      <c r="F273" s="91"/>
      <c r="G273" s="92"/>
      <c r="H273" s="93"/>
      <c r="I273" s="103" t="n">
        <f aca="false">E273*H273</f>
        <v>0</v>
      </c>
    </row>
    <row r="274" s="124" customFormat="true" ht="12.75" hidden="false" customHeight="false" outlineLevel="0" collapsed="false">
      <c r="A274" s="88" t="s">
        <v>280</v>
      </c>
      <c r="B274" s="89"/>
      <c r="C274" s="107" t="s">
        <v>281</v>
      </c>
      <c r="D274" s="99" t="s">
        <v>70</v>
      </c>
      <c r="E274" s="91" t="n">
        <v>1</v>
      </c>
      <c r="F274" s="91"/>
      <c r="G274" s="92"/>
      <c r="H274" s="93"/>
      <c r="I274" s="103" t="n">
        <f aca="false">E274*H274</f>
        <v>0</v>
      </c>
    </row>
    <row r="275" s="124" customFormat="true" ht="12.75" hidden="false" customHeight="false" outlineLevel="0" collapsed="false">
      <c r="A275" s="88" t="s">
        <v>282</v>
      </c>
      <c r="B275" s="89"/>
      <c r="C275" s="107" t="s">
        <v>283</v>
      </c>
      <c r="D275" s="99" t="s">
        <v>70</v>
      </c>
      <c r="E275" s="91" t="n">
        <v>1</v>
      </c>
      <c r="F275" s="91"/>
      <c r="G275" s="92"/>
      <c r="H275" s="93"/>
      <c r="I275" s="103" t="n">
        <f aca="false">E275*H275</f>
        <v>0</v>
      </c>
    </row>
    <row r="276" s="124" customFormat="true" ht="12.75" hidden="false" customHeight="false" outlineLevel="0" collapsed="false">
      <c r="A276" s="88" t="s">
        <v>284</v>
      </c>
      <c r="B276" s="89"/>
      <c r="C276" s="107" t="s">
        <v>285</v>
      </c>
      <c r="D276" s="99" t="s">
        <v>70</v>
      </c>
      <c r="E276" s="91" t="n">
        <v>1</v>
      </c>
      <c r="F276" s="91"/>
      <c r="G276" s="92"/>
      <c r="H276" s="93"/>
      <c r="I276" s="103" t="n">
        <f aca="false">E276*H276</f>
        <v>0</v>
      </c>
    </row>
    <row r="277" s="124" customFormat="true" ht="12.75" hidden="false" customHeight="false" outlineLevel="0" collapsed="false">
      <c r="A277" s="88" t="s">
        <v>286</v>
      </c>
      <c r="B277" s="89"/>
      <c r="C277" s="107" t="s">
        <v>287</v>
      </c>
      <c r="D277" s="99" t="s">
        <v>70</v>
      </c>
      <c r="E277" s="91" t="n">
        <v>1</v>
      </c>
      <c r="F277" s="91"/>
      <c r="G277" s="92"/>
      <c r="H277" s="93"/>
      <c r="I277" s="103" t="n">
        <f aca="false">E277*H277</f>
        <v>0</v>
      </c>
    </row>
    <row r="278" s="124" customFormat="true" ht="12.75" hidden="false" customHeight="false" outlineLevel="0" collapsed="false">
      <c r="A278" s="88" t="s">
        <v>288</v>
      </c>
      <c r="B278" s="89"/>
      <c r="C278" s="107" t="s">
        <v>289</v>
      </c>
      <c r="D278" s="99" t="s">
        <v>70</v>
      </c>
      <c r="E278" s="91" t="n">
        <v>1</v>
      </c>
      <c r="F278" s="91"/>
      <c r="G278" s="92"/>
      <c r="H278" s="93"/>
      <c r="I278" s="103" t="n">
        <f aca="false">E278*H278</f>
        <v>0</v>
      </c>
    </row>
    <row r="279" customFormat="false" ht="12.75" hidden="false" customHeight="false" outlineLevel="0" collapsed="false">
      <c r="C279" s="107"/>
      <c r="D279" s="99"/>
      <c r="I279" s="103"/>
    </row>
    <row r="280" s="126" customFormat="true" ht="12.75" hidden="false" customHeight="true" outlineLevel="0" collapsed="false">
      <c r="A280" s="88" t="s">
        <v>290</v>
      </c>
      <c r="B280" s="89"/>
      <c r="C280" s="113" t="s">
        <v>291</v>
      </c>
      <c r="D280" s="99"/>
      <c r="E280" s="91"/>
      <c r="F280" s="91"/>
      <c r="G280" s="116"/>
      <c r="H280" s="93"/>
      <c r="I280" s="103"/>
    </row>
    <row r="281" s="126" customFormat="true" ht="12.75" hidden="false" customHeight="false" outlineLevel="0" collapsed="false">
      <c r="A281" s="88"/>
      <c r="B281" s="89"/>
      <c r="C281" s="113"/>
      <c r="D281" s="99"/>
      <c r="E281" s="91"/>
      <c r="F281" s="91"/>
      <c r="G281" s="116"/>
      <c r="H281" s="93"/>
      <c r="I281" s="103"/>
    </row>
    <row r="282" s="126" customFormat="true" ht="12.75" hidden="false" customHeight="false" outlineLevel="0" collapsed="false">
      <c r="A282" s="88"/>
      <c r="B282" s="89"/>
      <c r="C282" s="113"/>
      <c r="D282" s="99"/>
      <c r="E282" s="91"/>
      <c r="F282" s="91"/>
      <c r="G282" s="116"/>
      <c r="H282" s="93"/>
      <c r="I282" s="103"/>
    </row>
    <row r="283" s="126" customFormat="true" ht="12.75" hidden="false" customHeight="false" outlineLevel="0" collapsed="false">
      <c r="A283" s="88"/>
      <c r="B283" s="89"/>
      <c r="C283" s="113"/>
      <c r="D283" s="99"/>
      <c r="E283" s="91"/>
      <c r="F283" s="91"/>
      <c r="G283" s="116"/>
      <c r="H283" s="93"/>
      <c r="I283" s="103"/>
    </row>
    <row r="284" s="126" customFormat="true" ht="12.75" hidden="false" customHeight="false" outlineLevel="0" collapsed="false">
      <c r="A284" s="88"/>
      <c r="B284" s="89"/>
      <c r="C284" s="113"/>
      <c r="D284" s="99"/>
      <c r="E284" s="91"/>
      <c r="F284" s="91"/>
      <c r="G284" s="116"/>
      <c r="H284" s="93"/>
      <c r="I284" s="103"/>
    </row>
    <row r="285" s="126" customFormat="true" ht="12.75" hidden="false" customHeight="false" outlineLevel="0" collapsed="false">
      <c r="A285" s="88"/>
      <c r="B285" s="89"/>
      <c r="C285" s="113"/>
      <c r="D285" s="99"/>
      <c r="E285" s="91"/>
      <c r="F285" s="91"/>
      <c r="G285" s="116"/>
      <c r="H285" s="93"/>
      <c r="I285" s="103"/>
    </row>
    <row r="286" s="126" customFormat="true" ht="12.75" hidden="false" customHeight="false" outlineLevel="0" collapsed="false">
      <c r="A286" s="88"/>
      <c r="B286" s="89"/>
      <c r="C286" s="113"/>
      <c r="D286" s="99"/>
      <c r="E286" s="91"/>
      <c r="F286" s="91"/>
      <c r="G286" s="116"/>
      <c r="H286" s="93"/>
      <c r="I286" s="103"/>
    </row>
    <row r="287" s="126" customFormat="true" ht="12.75" hidden="false" customHeight="false" outlineLevel="0" collapsed="false">
      <c r="A287" s="88"/>
      <c r="B287" s="89"/>
      <c r="C287" s="113"/>
      <c r="D287" s="99"/>
      <c r="E287" s="91"/>
      <c r="F287" s="91"/>
      <c r="G287" s="116"/>
      <c r="H287" s="93"/>
      <c r="I287" s="103"/>
    </row>
    <row r="288" s="126" customFormat="true" ht="22.5" hidden="false" customHeight="true" outlineLevel="0" collapsed="false">
      <c r="A288" s="88"/>
      <c r="B288" s="89"/>
      <c r="C288" s="113"/>
      <c r="D288" s="99" t="s">
        <v>70</v>
      </c>
      <c r="E288" s="91" t="n">
        <v>1</v>
      </c>
      <c r="F288" s="91"/>
      <c r="G288" s="116"/>
      <c r="H288" s="93"/>
      <c r="I288" s="103" t="n">
        <f aca="false">E288*H288</f>
        <v>0</v>
      </c>
      <c r="J288" s="192"/>
      <c r="K288" s="192"/>
      <c r="L288" s="192"/>
    </row>
    <row r="289" s="126" customFormat="true" ht="12.75" hidden="false" customHeight="false" outlineLevel="0" collapsed="false">
      <c r="A289" s="184"/>
      <c r="B289" s="193"/>
      <c r="C289" s="194"/>
      <c r="D289" s="187"/>
      <c r="E289" s="188"/>
      <c r="F289" s="188"/>
      <c r="G289" s="195"/>
      <c r="H289" s="148"/>
      <c r="I289" s="189"/>
    </row>
    <row r="290" s="124" customFormat="true" ht="38.25" hidden="false" customHeight="false" outlineLevel="0" collapsed="false">
      <c r="A290" s="88" t="s">
        <v>292</v>
      </c>
      <c r="B290" s="89"/>
      <c r="C290" s="102" t="s">
        <v>293</v>
      </c>
      <c r="D290" s="99"/>
      <c r="E290" s="91"/>
      <c r="F290" s="91"/>
      <c r="G290" s="92"/>
      <c r="H290" s="93"/>
      <c r="I290" s="94"/>
    </row>
    <row r="291" s="124" customFormat="true" ht="0.75" hidden="true" customHeight="true" outlineLevel="0" collapsed="false">
      <c r="A291" s="88"/>
      <c r="B291" s="89"/>
      <c r="C291" s="102"/>
      <c r="D291" s="99"/>
      <c r="E291" s="91"/>
      <c r="F291" s="91"/>
      <c r="G291" s="92"/>
      <c r="H291" s="93"/>
      <c r="I291" s="94"/>
    </row>
    <row r="292" s="124" customFormat="true" ht="12.75" hidden="true" customHeight="false" outlineLevel="0" collapsed="false">
      <c r="A292" s="88" t="s">
        <v>294</v>
      </c>
      <c r="B292" s="89"/>
      <c r="C292" s="102" t="s">
        <v>295</v>
      </c>
      <c r="D292" s="99"/>
      <c r="E292" s="91"/>
      <c r="F292" s="91"/>
      <c r="G292" s="92"/>
      <c r="H292" s="93"/>
      <c r="I292" s="94"/>
    </row>
    <row r="293" s="124" customFormat="true" ht="12.75" hidden="false" customHeight="false" outlineLevel="0" collapsed="false">
      <c r="A293" s="88" t="s">
        <v>296</v>
      </c>
      <c r="B293" s="89"/>
      <c r="C293" s="108" t="s">
        <v>297</v>
      </c>
      <c r="D293" s="99"/>
      <c r="E293" s="91"/>
      <c r="F293" s="91"/>
      <c r="G293" s="92"/>
      <c r="H293" s="93"/>
      <c r="I293" s="94"/>
    </row>
    <row r="294" s="124" customFormat="true" ht="12.75" hidden="false" customHeight="false" outlineLevel="0" collapsed="false">
      <c r="A294" s="88"/>
      <c r="B294" s="89"/>
      <c r="C294" s="107" t="s">
        <v>253</v>
      </c>
      <c r="D294" s="99" t="s">
        <v>70</v>
      </c>
      <c r="E294" s="91" t="n">
        <v>1</v>
      </c>
      <c r="F294" s="91" t="s">
        <v>46</v>
      </c>
      <c r="G294" s="92"/>
      <c r="H294" s="93"/>
      <c r="I294" s="103" t="n">
        <f aca="false">E294*H294</f>
        <v>0</v>
      </c>
    </row>
    <row r="295" s="124" customFormat="true" ht="25.5" hidden="false" customHeight="false" outlineLevel="0" collapsed="false">
      <c r="A295" s="88" t="s">
        <v>298</v>
      </c>
      <c r="B295" s="89"/>
      <c r="C295" s="108" t="s">
        <v>299</v>
      </c>
      <c r="D295" s="99"/>
      <c r="E295" s="91"/>
      <c r="F295" s="91"/>
      <c r="G295" s="92"/>
      <c r="H295" s="93"/>
      <c r="I295" s="94"/>
    </row>
    <row r="296" s="124" customFormat="true" ht="12.75" hidden="false" customHeight="false" outlineLevel="0" collapsed="false">
      <c r="A296" s="88"/>
      <c r="B296" s="89"/>
      <c r="C296" s="107" t="s">
        <v>253</v>
      </c>
      <c r="D296" s="99" t="s">
        <v>70</v>
      </c>
      <c r="E296" s="91" t="n">
        <v>1</v>
      </c>
      <c r="F296" s="91" t="s">
        <v>46</v>
      </c>
      <c r="G296" s="92"/>
      <c r="H296" s="93"/>
      <c r="I296" s="103" t="n">
        <f aca="false">E296*H296</f>
        <v>0</v>
      </c>
    </row>
    <row r="297" s="124" customFormat="true" ht="12.75" hidden="false" customHeight="false" outlineLevel="0" collapsed="false">
      <c r="A297" s="88" t="s">
        <v>300</v>
      </c>
      <c r="B297" s="89"/>
      <c r="C297" s="107" t="s">
        <v>301</v>
      </c>
      <c r="D297" s="99"/>
      <c r="E297" s="91"/>
      <c r="F297" s="91"/>
      <c r="G297" s="92"/>
      <c r="H297" s="93"/>
      <c r="I297" s="94"/>
    </row>
    <row r="298" s="124" customFormat="true" ht="12.75" hidden="false" customHeight="false" outlineLevel="0" collapsed="false">
      <c r="A298" s="88"/>
      <c r="B298" s="89"/>
      <c r="C298" s="107" t="s">
        <v>253</v>
      </c>
      <c r="D298" s="99" t="s">
        <v>70</v>
      </c>
      <c r="E298" s="91" t="n">
        <v>1</v>
      </c>
      <c r="F298" s="91" t="s">
        <v>46</v>
      </c>
      <c r="G298" s="92"/>
      <c r="H298" s="93"/>
      <c r="I298" s="103" t="n">
        <f aca="false">E298*H298</f>
        <v>0</v>
      </c>
    </row>
    <row r="299" s="124" customFormat="true" ht="15.75" hidden="false" customHeight="true" outlineLevel="0" collapsed="false">
      <c r="A299" s="88" t="s">
        <v>302</v>
      </c>
      <c r="B299" s="89"/>
      <c r="C299" s="113" t="s">
        <v>303</v>
      </c>
      <c r="D299" s="99"/>
      <c r="E299" s="91"/>
      <c r="F299" s="91"/>
      <c r="G299" s="92"/>
      <c r="H299" s="93"/>
      <c r="I299" s="94"/>
    </row>
    <row r="300" s="124" customFormat="true" ht="12.75" hidden="false" customHeight="false" outlineLevel="0" collapsed="false">
      <c r="A300" s="88"/>
      <c r="B300" s="89"/>
      <c r="C300" s="107" t="s">
        <v>253</v>
      </c>
      <c r="D300" s="91" t="s">
        <v>70</v>
      </c>
      <c r="E300" s="91" t="n">
        <v>1</v>
      </c>
      <c r="F300" s="91" t="s">
        <v>46</v>
      </c>
      <c r="G300" s="92"/>
      <c r="H300" s="93"/>
      <c r="I300" s="103" t="n">
        <f aca="false">E300*H300</f>
        <v>0</v>
      </c>
    </row>
    <row r="301" s="124" customFormat="true" ht="13.5" hidden="false" customHeight="true" outlineLevel="0" collapsed="false">
      <c r="A301" s="88"/>
      <c r="B301" s="89"/>
      <c r="C301" s="107"/>
      <c r="D301" s="91"/>
      <c r="E301" s="91"/>
      <c r="F301" s="91"/>
      <c r="G301" s="92"/>
      <c r="H301" s="93"/>
      <c r="I301" s="94"/>
    </row>
    <row r="302" s="124" customFormat="true" ht="33" hidden="false" customHeight="true" outlineLevel="0" collapsed="false">
      <c r="A302" s="88" t="s">
        <v>304</v>
      </c>
      <c r="B302" s="196"/>
      <c r="C302" s="70" t="s">
        <v>305</v>
      </c>
      <c r="D302" s="91"/>
      <c r="E302" s="91"/>
      <c r="F302" s="91"/>
      <c r="G302" s="92"/>
      <c r="H302" s="93"/>
      <c r="I302" s="94"/>
    </row>
    <row r="303" s="124" customFormat="true" ht="16.5" hidden="false" customHeight="true" outlineLevel="0" collapsed="false">
      <c r="A303" s="88"/>
      <c r="B303" s="101" t="s">
        <v>12</v>
      </c>
      <c r="C303" s="154" t="s">
        <v>306</v>
      </c>
      <c r="D303" s="91"/>
      <c r="E303" s="91"/>
      <c r="F303" s="91"/>
      <c r="G303" s="92"/>
      <c r="H303" s="93"/>
      <c r="I303" s="94"/>
    </row>
    <row r="304" s="124" customFormat="true" ht="12.75" hidden="false" customHeight="false" outlineLevel="0" collapsed="false">
      <c r="A304" s="88"/>
      <c r="B304" s="101" t="s">
        <v>12</v>
      </c>
      <c r="C304" s="102" t="s">
        <v>307</v>
      </c>
      <c r="D304" s="91"/>
      <c r="E304" s="91"/>
      <c r="F304" s="91"/>
      <c r="G304" s="92"/>
      <c r="H304" s="93"/>
      <c r="I304" s="94"/>
    </row>
    <row r="305" s="124" customFormat="true" ht="14.25" hidden="false" customHeight="false" outlineLevel="0" collapsed="false">
      <c r="A305" s="88"/>
      <c r="B305" s="101" t="s">
        <v>12</v>
      </c>
      <c r="C305" s="102" t="s">
        <v>308</v>
      </c>
      <c r="D305" s="91"/>
      <c r="E305" s="91"/>
      <c r="F305" s="91"/>
      <c r="G305" s="92"/>
      <c r="H305" s="93"/>
      <c r="I305" s="94"/>
    </row>
    <row r="306" s="124" customFormat="true" ht="25.5" hidden="false" customHeight="false" outlineLevel="0" collapsed="false">
      <c r="A306" s="88"/>
      <c r="B306" s="101" t="s">
        <v>12</v>
      </c>
      <c r="C306" s="102" t="s">
        <v>309</v>
      </c>
      <c r="D306" s="91"/>
      <c r="E306" s="91"/>
      <c r="F306" s="91"/>
      <c r="G306" s="92"/>
      <c r="H306" s="93"/>
      <c r="I306" s="94"/>
    </row>
    <row r="307" s="124" customFormat="true" ht="12.75" hidden="false" customHeight="false" outlineLevel="0" collapsed="false">
      <c r="A307" s="88"/>
      <c r="B307" s="101" t="s">
        <v>12</v>
      </c>
      <c r="C307" s="102" t="s">
        <v>310</v>
      </c>
      <c r="D307" s="91"/>
      <c r="E307" s="91"/>
      <c r="F307" s="91"/>
      <c r="G307" s="92"/>
      <c r="H307" s="93"/>
      <c r="I307" s="94"/>
    </row>
    <row r="308" s="124" customFormat="true" ht="14.25" hidden="false" customHeight="false" outlineLevel="0" collapsed="false">
      <c r="A308" s="88"/>
      <c r="B308" s="101" t="s">
        <v>12</v>
      </c>
      <c r="C308" s="102" t="s">
        <v>311</v>
      </c>
      <c r="D308" s="91"/>
      <c r="E308" s="91"/>
      <c r="F308" s="91"/>
      <c r="G308" s="92"/>
      <c r="H308" s="93"/>
      <c r="I308" s="94"/>
    </row>
    <row r="309" s="124" customFormat="true" ht="14.25" hidden="false" customHeight="false" outlineLevel="0" collapsed="false">
      <c r="A309" s="88"/>
      <c r="B309" s="101" t="s">
        <v>12</v>
      </c>
      <c r="C309" s="102" t="s">
        <v>312</v>
      </c>
      <c r="D309" s="91"/>
      <c r="E309" s="91"/>
      <c r="F309" s="91"/>
      <c r="G309" s="92"/>
      <c r="H309" s="93"/>
      <c r="I309" s="94"/>
    </row>
    <row r="310" s="124" customFormat="true" ht="12.75" hidden="false" customHeight="false" outlineLevel="0" collapsed="false">
      <c r="A310" s="88"/>
      <c r="B310" s="101"/>
      <c r="C310" s="102"/>
      <c r="D310" s="91"/>
      <c r="E310" s="91"/>
      <c r="F310" s="91"/>
      <c r="G310" s="92"/>
      <c r="H310" s="93"/>
      <c r="I310" s="94"/>
    </row>
    <row r="311" s="124" customFormat="true" ht="12.75" hidden="false" customHeight="false" outlineLevel="0" collapsed="false">
      <c r="A311" s="88"/>
      <c r="B311" s="89"/>
      <c r="C311" s="107" t="s">
        <v>253</v>
      </c>
      <c r="D311" s="91" t="s">
        <v>70</v>
      </c>
      <c r="E311" s="91" t="n">
        <v>1</v>
      </c>
      <c r="F311" s="91" t="s">
        <v>46</v>
      </c>
      <c r="G311" s="92"/>
      <c r="H311" s="93"/>
      <c r="I311" s="103" t="n">
        <f aca="false">E311*H311</f>
        <v>0</v>
      </c>
    </row>
    <row r="312" customFormat="false" ht="12.75" hidden="false" customHeight="false" outlineLevel="0" collapsed="false">
      <c r="C312" s="107"/>
    </row>
    <row r="313" customFormat="false" ht="30" hidden="false" customHeight="true" outlineLevel="0" collapsed="false">
      <c r="A313" s="88" t="s">
        <v>313</v>
      </c>
      <c r="B313" s="196"/>
      <c r="C313" s="70" t="s">
        <v>314</v>
      </c>
    </row>
    <row r="314" customFormat="false" ht="14.25" hidden="false" customHeight="false" outlineLevel="0" collapsed="false">
      <c r="B314" s="101" t="s">
        <v>12</v>
      </c>
      <c r="C314" s="102" t="s">
        <v>315</v>
      </c>
    </row>
    <row r="315" customFormat="false" ht="12.75" hidden="false" customHeight="false" outlineLevel="0" collapsed="false">
      <c r="B315" s="101" t="s">
        <v>12</v>
      </c>
      <c r="C315" s="102" t="s">
        <v>307</v>
      </c>
    </row>
    <row r="316" customFormat="false" ht="14.25" hidden="false" customHeight="false" outlineLevel="0" collapsed="false">
      <c r="B316" s="101" t="s">
        <v>12</v>
      </c>
      <c r="C316" s="102" t="s">
        <v>316</v>
      </c>
    </row>
    <row r="317" customFormat="false" ht="25.5" hidden="false" customHeight="false" outlineLevel="0" collapsed="false">
      <c r="B317" s="101" t="s">
        <v>12</v>
      </c>
      <c r="C317" s="102" t="s">
        <v>309</v>
      </c>
    </row>
    <row r="318" customFormat="false" ht="12.75" hidden="false" customHeight="false" outlineLevel="0" collapsed="false">
      <c r="B318" s="101" t="s">
        <v>12</v>
      </c>
      <c r="C318" s="102" t="s">
        <v>317</v>
      </c>
    </row>
    <row r="319" customFormat="false" ht="14.25" hidden="false" customHeight="false" outlineLevel="0" collapsed="false">
      <c r="B319" s="101" t="s">
        <v>12</v>
      </c>
      <c r="C319" s="102" t="s">
        <v>318</v>
      </c>
    </row>
    <row r="320" customFormat="false" ht="13.5" hidden="false" customHeight="true" outlineLevel="0" collapsed="false">
      <c r="B320" s="101" t="s">
        <v>12</v>
      </c>
      <c r="C320" s="107" t="s">
        <v>319</v>
      </c>
      <c r="D320" s="91" t="s">
        <v>70</v>
      </c>
      <c r="E320" s="91" t="n">
        <v>1</v>
      </c>
      <c r="F320" s="91" t="s">
        <v>46</v>
      </c>
      <c r="I320" s="103" t="n">
        <f aca="false">E320*H320</f>
        <v>0</v>
      </c>
    </row>
    <row r="321" customFormat="false" ht="26.25" hidden="false" customHeight="true" outlineLevel="0" collapsed="false">
      <c r="B321" s="101"/>
      <c r="C321" s="107"/>
      <c r="I321" s="103"/>
    </row>
    <row r="322" customFormat="false" ht="25.5" hidden="false" customHeight="false" outlineLevel="0" collapsed="false">
      <c r="A322" s="88" t="s">
        <v>320</v>
      </c>
      <c r="C322" s="100" t="s">
        <v>321</v>
      </c>
      <c r="D322" s="99"/>
    </row>
    <row r="323" customFormat="false" ht="12" hidden="false" customHeight="true" outlineLevel="0" collapsed="false">
      <c r="B323" s="101" t="s">
        <v>12</v>
      </c>
      <c r="C323" s="100" t="s">
        <v>322</v>
      </c>
      <c r="D323" s="99"/>
    </row>
    <row r="324" customFormat="false" ht="25.5" hidden="false" customHeight="false" outlineLevel="0" collapsed="false">
      <c r="B324" s="101" t="s">
        <v>12</v>
      </c>
      <c r="C324" s="108" t="s">
        <v>323</v>
      </c>
      <c r="D324" s="99"/>
    </row>
    <row r="325" customFormat="false" ht="12.75" hidden="false" customHeight="false" outlineLevel="0" collapsed="false">
      <c r="B325" s="101" t="s">
        <v>12</v>
      </c>
      <c r="C325" s="108" t="s">
        <v>324</v>
      </c>
      <c r="D325" s="99"/>
    </row>
    <row r="326" customFormat="false" ht="38.25" hidden="false" customHeight="false" outlineLevel="0" collapsed="false">
      <c r="B326" s="101" t="s">
        <v>12</v>
      </c>
      <c r="C326" s="108" t="s">
        <v>325</v>
      </c>
      <c r="D326" s="99"/>
    </row>
    <row r="327" customFormat="false" ht="23.25" hidden="false" customHeight="true" outlineLevel="0" collapsed="false">
      <c r="B327" s="101" t="s">
        <v>12</v>
      </c>
      <c r="C327" s="108" t="s">
        <v>326</v>
      </c>
      <c r="D327" s="99"/>
    </row>
    <row r="328" customFormat="false" ht="25.5" hidden="false" customHeight="false" outlineLevel="0" collapsed="false">
      <c r="B328" s="101" t="s">
        <v>12</v>
      </c>
      <c r="C328" s="108" t="s">
        <v>327</v>
      </c>
      <c r="D328" s="99"/>
    </row>
    <row r="329" customFormat="false" ht="25.5" hidden="false" customHeight="false" outlineLevel="0" collapsed="false">
      <c r="B329" s="101" t="s">
        <v>12</v>
      </c>
      <c r="C329" s="108" t="s">
        <v>328</v>
      </c>
      <c r="D329" s="99"/>
    </row>
    <row r="330" customFormat="false" ht="25.5" hidden="false" customHeight="false" outlineLevel="0" collapsed="false">
      <c r="B330" s="101" t="s">
        <v>12</v>
      </c>
      <c r="C330" s="108" t="s">
        <v>329</v>
      </c>
      <c r="D330" s="99"/>
    </row>
    <row r="331" customFormat="false" ht="15" hidden="false" customHeight="true" outlineLevel="0" collapsed="false">
      <c r="B331" s="101" t="s">
        <v>12</v>
      </c>
      <c r="C331" s="113" t="s">
        <v>330</v>
      </c>
      <c r="D331" s="99"/>
    </row>
    <row r="332" customFormat="false" ht="12.75" hidden="false" customHeight="true" outlineLevel="0" collapsed="false">
      <c r="B332" s="101" t="s">
        <v>12</v>
      </c>
      <c r="C332" s="108" t="s">
        <v>331</v>
      </c>
      <c r="D332" s="99"/>
    </row>
    <row r="333" customFormat="false" ht="27" hidden="false" customHeight="false" outlineLevel="0" collapsed="false">
      <c r="B333" s="101" t="s">
        <v>12</v>
      </c>
      <c r="C333" s="108" t="s">
        <v>332</v>
      </c>
      <c r="D333" s="99"/>
    </row>
    <row r="334" customFormat="false" ht="27" hidden="false" customHeight="false" outlineLevel="0" collapsed="false">
      <c r="B334" s="101" t="s">
        <v>12</v>
      </c>
      <c r="C334" s="108" t="s">
        <v>333</v>
      </c>
      <c r="D334" s="99"/>
    </row>
    <row r="335" customFormat="false" ht="25.5" hidden="false" customHeight="false" outlineLevel="0" collapsed="false">
      <c r="B335" s="101" t="s">
        <v>12</v>
      </c>
      <c r="C335" s="108" t="s">
        <v>334</v>
      </c>
      <c r="D335" s="99"/>
    </row>
    <row r="336" customFormat="false" ht="12.75" hidden="false" customHeight="false" outlineLevel="0" collapsed="false">
      <c r="B336" s="101" t="s">
        <v>12</v>
      </c>
      <c r="C336" s="108" t="s">
        <v>335</v>
      </c>
      <c r="D336" s="99"/>
    </row>
    <row r="337" customFormat="false" ht="12.75" hidden="false" customHeight="false" outlineLevel="0" collapsed="false">
      <c r="B337" s="101" t="s">
        <v>12</v>
      </c>
      <c r="C337" s="108" t="s">
        <v>336</v>
      </c>
      <c r="D337" s="99"/>
    </row>
    <row r="338" customFormat="false" ht="25.5" hidden="false" customHeight="false" outlineLevel="0" collapsed="false">
      <c r="B338" s="101" t="s">
        <v>12</v>
      </c>
      <c r="C338" s="108" t="s">
        <v>337</v>
      </c>
      <c r="D338" s="99"/>
    </row>
    <row r="339" customFormat="false" ht="12.75" hidden="false" customHeight="false" outlineLevel="0" collapsed="false">
      <c r="B339" s="101" t="s">
        <v>12</v>
      </c>
      <c r="C339" s="108" t="s">
        <v>338</v>
      </c>
      <c r="D339" s="99"/>
    </row>
    <row r="340" customFormat="false" ht="12.75" hidden="false" customHeight="false" outlineLevel="0" collapsed="false">
      <c r="B340" s="101" t="s">
        <v>12</v>
      </c>
      <c r="C340" s="108" t="s">
        <v>339</v>
      </c>
      <c r="D340" s="99"/>
    </row>
    <row r="341" customFormat="false" ht="12.75" hidden="false" customHeight="false" outlineLevel="0" collapsed="false">
      <c r="B341" s="101" t="s">
        <v>12</v>
      </c>
      <c r="C341" s="108" t="s">
        <v>340</v>
      </c>
      <c r="D341" s="99"/>
    </row>
    <row r="342" customFormat="false" ht="25.5" hidden="false" customHeight="false" outlineLevel="0" collapsed="false">
      <c r="B342" s="101" t="s">
        <v>12</v>
      </c>
      <c r="C342" s="108" t="s">
        <v>341</v>
      </c>
      <c r="D342" s="99"/>
    </row>
    <row r="343" customFormat="false" ht="25.5" hidden="false" customHeight="false" outlineLevel="0" collapsed="false">
      <c r="B343" s="101" t="s">
        <v>12</v>
      </c>
      <c r="C343" s="108" t="s">
        <v>342</v>
      </c>
      <c r="D343" s="99"/>
    </row>
    <row r="344" customFormat="false" ht="27" hidden="false" customHeight="true" outlineLevel="0" collapsed="false">
      <c r="B344" s="101" t="s">
        <v>12</v>
      </c>
      <c r="C344" s="108" t="s">
        <v>343</v>
      </c>
      <c r="D344" s="99"/>
    </row>
    <row r="345" s="124" customFormat="true" ht="27" hidden="false" customHeight="false" outlineLevel="0" collapsed="false">
      <c r="A345" s="88"/>
      <c r="B345" s="197" t="s">
        <v>12</v>
      </c>
      <c r="C345" s="108" t="s">
        <v>344</v>
      </c>
      <c r="D345" s="99"/>
      <c r="E345" s="91"/>
      <c r="F345" s="91"/>
      <c r="G345" s="92"/>
      <c r="H345" s="93"/>
      <c r="I345" s="94"/>
    </row>
    <row r="346" s="124" customFormat="true" ht="12.75" hidden="false" customHeight="false" outlineLevel="0" collapsed="false">
      <c r="A346" s="88"/>
      <c r="B346" s="89"/>
      <c r="C346" s="107"/>
      <c r="D346" s="99"/>
      <c r="E346" s="91"/>
      <c r="F346" s="91"/>
      <c r="G346" s="92"/>
      <c r="H346" s="93"/>
      <c r="I346" s="94"/>
    </row>
    <row r="347" s="124" customFormat="true" ht="12.75" hidden="false" customHeight="false" outlineLevel="0" collapsed="false">
      <c r="A347" s="88"/>
      <c r="B347" s="89"/>
      <c r="C347" s="107" t="s">
        <v>345</v>
      </c>
      <c r="D347" s="99" t="s">
        <v>70</v>
      </c>
      <c r="E347" s="91" t="n">
        <v>1</v>
      </c>
      <c r="F347" s="91" t="s">
        <v>46</v>
      </c>
      <c r="G347" s="92"/>
      <c r="H347" s="93"/>
      <c r="I347" s="103" t="n">
        <f aca="false">E347*H347</f>
        <v>0</v>
      </c>
    </row>
    <row r="348" s="124" customFormat="true" ht="12.75" hidden="false" customHeight="false" outlineLevel="0" collapsed="false">
      <c r="A348" s="88"/>
      <c r="B348" s="89"/>
      <c r="C348" s="107"/>
      <c r="D348" s="99"/>
      <c r="E348" s="91"/>
      <c r="F348" s="91"/>
      <c r="G348" s="92"/>
      <c r="H348" s="93"/>
      <c r="I348" s="94"/>
    </row>
    <row r="349" s="124" customFormat="true" ht="12.75" hidden="false" customHeight="false" outlineLevel="0" collapsed="false">
      <c r="A349" s="88" t="s">
        <v>346</v>
      </c>
      <c r="B349" s="89"/>
      <c r="C349" s="102" t="s">
        <v>347</v>
      </c>
      <c r="D349" s="99" t="s">
        <v>70</v>
      </c>
      <c r="E349" s="91" t="n">
        <v>1</v>
      </c>
      <c r="F349" s="91" t="s">
        <v>46</v>
      </c>
      <c r="G349" s="92"/>
      <c r="H349" s="93"/>
      <c r="I349" s="103" t="n">
        <f aca="false">E349*H349</f>
        <v>0</v>
      </c>
    </row>
    <row r="350" customFormat="false" ht="12.75" hidden="false" customHeight="false" outlineLevel="0" collapsed="false">
      <c r="C350" s="107"/>
    </row>
    <row r="351" customFormat="false" ht="38.25" hidden="false" customHeight="false" outlineLevel="0" collapsed="false">
      <c r="A351" s="88" t="s">
        <v>262</v>
      </c>
      <c r="C351" s="100" t="s">
        <v>348</v>
      </c>
      <c r="D351" s="99"/>
      <c r="G351" s="116"/>
      <c r="I351" s="103"/>
    </row>
    <row r="352" customFormat="false" ht="12.75" hidden="false" customHeight="false" outlineLevel="0" collapsed="false">
      <c r="C352" s="102" t="s">
        <v>158</v>
      </c>
      <c r="D352" s="99" t="s">
        <v>275</v>
      </c>
      <c r="E352" s="91" t="n">
        <v>1</v>
      </c>
      <c r="F352" s="91" t="s">
        <v>46</v>
      </c>
      <c r="G352" s="116"/>
      <c r="I352" s="103" t="n">
        <f aca="false">E352*H352</f>
        <v>0</v>
      </c>
    </row>
    <row r="353" s="126" customFormat="true" ht="12.75" hidden="false" customHeight="false" outlineLevel="0" collapsed="false">
      <c r="A353" s="184"/>
      <c r="B353" s="193"/>
      <c r="C353" s="198"/>
      <c r="D353" s="187"/>
      <c r="E353" s="188"/>
      <c r="F353" s="188"/>
      <c r="G353" s="195"/>
      <c r="H353" s="148"/>
      <c r="I353" s="189"/>
    </row>
    <row r="354" customFormat="false" ht="38.25" hidden="false" customHeight="false" outlineLevel="0" collapsed="false">
      <c r="A354" s="88" t="s">
        <v>260</v>
      </c>
      <c r="C354" s="102" t="s">
        <v>349</v>
      </c>
      <c r="D354" s="99"/>
      <c r="I354" s="103"/>
    </row>
    <row r="355" customFormat="false" ht="12.75" hidden="false" customHeight="false" outlineLevel="0" collapsed="false">
      <c r="C355" s="102" t="s">
        <v>158</v>
      </c>
      <c r="D355" s="99" t="s">
        <v>70</v>
      </c>
      <c r="E355" s="91" t="n">
        <v>1</v>
      </c>
      <c r="F355" s="91" t="s">
        <v>46</v>
      </c>
      <c r="I355" s="103" t="n">
        <f aca="false">E355*H355</f>
        <v>0</v>
      </c>
    </row>
    <row r="356" customFormat="false" ht="12.75" hidden="false" customHeight="false" outlineLevel="0" collapsed="false">
      <c r="C356" s="102"/>
      <c r="D356" s="99"/>
      <c r="I356" s="103"/>
    </row>
    <row r="357" customFormat="false" ht="25.5" hidden="false" customHeight="false" outlineLevel="0" collapsed="false">
      <c r="A357" s="88" t="s">
        <v>254</v>
      </c>
      <c r="C357" s="100" t="s">
        <v>350</v>
      </c>
      <c r="D357" s="99"/>
    </row>
    <row r="358" customFormat="false" ht="25.5" hidden="false" customHeight="false" outlineLevel="0" collapsed="false">
      <c r="C358" s="108" t="s">
        <v>351</v>
      </c>
      <c r="D358" s="99"/>
    </row>
    <row r="359" customFormat="false" ht="12.75" hidden="false" customHeight="false" outlineLevel="0" collapsed="false">
      <c r="C359" s="107" t="s">
        <v>352</v>
      </c>
      <c r="D359" s="99"/>
    </row>
    <row r="360" customFormat="false" ht="12.75" hidden="false" customHeight="false" outlineLevel="0" collapsed="false">
      <c r="C360" s="102" t="s">
        <v>353</v>
      </c>
      <c r="D360" s="99"/>
    </row>
    <row r="361" customFormat="false" ht="12.75" hidden="false" customHeight="false" outlineLevel="0" collapsed="false">
      <c r="C361" s="107" t="s">
        <v>354</v>
      </c>
      <c r="D361" s="99"/>
      <c r="N361" s="1" t="s">
        <v>355</v>
      </c>
    </row>
    <row r="362" customFormat="false" ht="25.5" hidden="false" customHeight="false" outlineLevel="0" collapsed="false">
      <c r="C362" s="108" t="s">
        <v>356</v>
      </c>
      <c r="D362" s="99"/>
    </row>
    <row r="363" customFormat="false" ht="12.75" hidden="false" customHeight="false" outlineLevel="0" collapsed="false">
      <c r="C363" s="102" t="s">
        <v>357</v>
      </c>
      <c r="D363" s="99" t="s">
        <v>70</v>
      </c>
      <c r="E363" s="91" t="n">
        <v>1</v>
      </c>
      <c r="F363" s="91" t="s">
        <v>46</v>
      </c>
      <c r="I363" s="103" t="n">
        <f aca="false">E363*H363</f>
        <v>0</v>
      </c>
    </row>
    <row r="364" customFormat="false" ht="12.75" hidden="false" customHeight="false" outlineLevel="0" collapsed="false">
      <c r="C364" s="102"/>
      <c r="D364" s="99"/>
      <c r="I364" s="103"/>
    </row>
    <row r="365" s="124" customFormat="true" ht="25.5" hidden="false" customHeight="false" outlineLevel="0" collapsed="false">
      <c r="A365" s="88" t="s">
        <v>358</v>
      </c>
      <c r="B365" s="89"/>
      <c r="C365" s="108" t="s">
        <v>359</v>
      </c>
      <c r="D365" s="91" t="s">
        <v>360</v>
      </c>
      <c r="E365" s="91" t="n">
        <v>1</v>
      </c>
      <c r="F365" s="91" t="s">
        <v>46</v>
      </c>
      <c r="G365" s="92"/>
      <c r="H365" s="93"/>
      <c r="I365" s="103" t="n">
        <f aca="false">E365*H365</f>
        <v>0</v>
      </c>
    </row>
    <row r="366" s="124" customFormat="true" ht="12.75" hidden="false" customHeight="false" outlineLevel="0" collapsed="false">
      <c r="A366" s="88"/>
      <c r="B366" s="89"/>
      <c r="C366" s="107"/>
      <c r="D366" s="91"/>
      <c r="E366" s="91"/>
      <c r="F366" s="91"/>
      <c r="G366" s="92"/>
      <c r="H366" s="93"/>
      <c r="I366" s="94"/>
    </row>
    <row r="367" s="124" customFormat="true" ht="25.5" hidden="false" customHeight="false" outlineLevel="0" collapsed="false">
      <c r="A367" s="88" t="s">
        <v>361</v>
      </c>
      <c r="B367" s="89"/>
      <c r="C367" s="108" t="s">
        <v>362</v>
      </c>
      <c r="D367" s="91" t="s">
        <v>360</v>
      </c>
      <c r="E367" s="91" t="n">
        <v>1</v>
      </c>
      <c r="F367" s="91" t="s">
        <v>46</v>
      </c>
      <c r="G367" s="92"/>
      <c r="H367" s="93"/>
      <c r="I367" s="103" t="n">
        <f aca="false">E367*H367</f>
        <v>0</v>
      </c>
    </row>
    <row r="368" s="124" customFormat="true" ht="12.75" hidden="false" customHeight="false" outlineLevel="0" collapsed="false">
      <c r="A368" s="88"/>
      <c r="B368" s="89"/>
      <c r="C368" s="108"/>
    </row>
    <row r="369" s="126" customFormat="true" ht="25.5" hidden="false" customHeight="false" outlineLevel="0" collapsed="false">
      <c r="A369" s="88" t="s">
        <v>363</v>
      </c>
      <c r="B369" s="89"/>
      <c r="C369" s="108" t="s">
        <v>364</v>
      </c>
      <c r="D369" s="91" t="s">
        <v>360</v>
      </c>
      <c r="E369" s="91" t="n">
        <v>1</v>
      </c>
      <c r="F369" s="91" t="s">
        <v>46</v>
      </c>
      <c r="G369" s="116"/>
      <c r="H369" s="93"/>
      <c r="I369" s="103" t="n">
        <f aca="false">E369*H369</f>
        <v>0</v>
      </c>
    </row>
    <row r="370" customFormat="false" ht="12.75" hidden="false" customHeight="false" outlineLevel="0" collapsed="false">
      <c r="A370" s="127"/>
      <c r="B370" s="128"/>
      <c r="C370" s="199"/>
      <c r="D370" s="130"/>
      <c r="E370" s="130"/>
      <c r="F370" s="130"/>
      <c r="G370" s="200"/>
      <c r="H370" s="145"/>
      <c r="I370" s="133"/>
    </row>
    <row r="371" customFormat="false" ht="12.75" hidden="false" customHeight="false" outlineLevel="0" collapsed="false">
      <c r="A371" s="201"/>
      <c r="B371" s="196"/>
      <c r="C371" s="107"/>
      <c r="D371" s="99"/>
      <c r="E371" s="99"/>
      <c r="F371" s="99"/>
      <c r="G371" s="202"/>
      <c r="H371" s="203"/>
      <c r="I371" s="204"/>
      <c r="J371" s="134"/>
      <c r="K371" s="91"/>
      <c r="L371" s="91"/>
      <c r="M371" s="135"/>
    </row>
    <row r="372" s="8" customFormat="true" ht="12.75" hidden="false" customHeight="false" outlineLevel="0" collapsed="false">
      <c r="A372" s="95"/>
      <c r="B372" s="96"/>
      <c r="C372" s="205" t="s">
        <v>365</v>
      </c>
      <c r="D372" s="206" t="s">
        <v>163</v>
      </c>
      <c r="E372" s="206" t="s">
        <v>164</v>
      </c>
      <c r="F372" s="206"/>
      <c r="G372" s="207"/>
      <c r="H372" s="208"/>
      <c r="I372" s="142" t="n">
        <f aca="false">SUM(I164:I369)</f>
        <v>0</v>
      </c>
      <c r="J372" s="143"/>
      <c r="K372" s="209"/>
      <c r="L372" s="142"/>
      <c r="M372" s="144"/>
    </row>
    <row r="373" customFormat="false" ht="12.75" hidden="false" customHeight="false" outlineLevel="0" collapsed="false">
      <c r="A373" s="127"/>
      <c r="B373" s="128"/>
      <c r="C373" s="199"/>
      <c r="D373" s="130"/>
      <c r="E373" s="130"/>
      <c r="F373" s="130"/>
      <c r="G373" s="131"/>
      <c r="H373" s="145"/>
      <c r="I373" s="133"/>
    </row>
    <row r="374" customFormat="false" ht="12.75" hidden="false" customHeight="false" outlineLevel="0" collapsed="false">
      <c r="C374" s="107"/>
    </row>
    <row r="375" customFormat="false" ht="12.75" hidden="false" customHeight="false" outlineLevel="0" collapsed="false">
      <c r="C375" s="210"/>
    </row>
    <row r="376" customFormat="false" ht="12.75" hidden="false" customHeight="false" outlineLevel="0" collapsed="false">
      <c r="C376" s="210"/>
    </row>
    <row r="377" customFormat="false" ht="12.75" hidden="false" customHeight="false" outlineLevel="0" collapsed="false">
      <c r="C377" s="211"/>
    </row>
    <row r="378" customFormat="false" ht="12.75" hidden="false" customHeight="false" outlineLevel="0" collapsed="false">
      <c r="C378" s="212"/>
    </row>
    <row r="379" customFormat="false" ht="12.75" hidden="false" customHeight="false" outlineLevel="0" collapsed="false">
      <c r="G379" s="116"/>
    </row>
    <row r="380" customFormat="false" ht="12.75" hidden="false" customHeight="false" outlineLevel="0" collapsed="false">
      <c r="C380" s="213"/>
    </row>
    <row r="383" customFormat="false" ht="12.75" hidden="false" customHeight="false" outlineLevel="0" collapsed="false">
      <c r="C383" s="214"/>
    </row>
  </sheetData>
  <mergeCells count="11">
    <mergeCell ref="C1:I1"/>
    <mergeCell ref="K27:M32"/>
    <mergeCell ref="C104:C105"/>
    <mergeCell ref="K128:M128"/>
    <mergeCell ref="C147:C151"/>
    <mergeCell ref="C161:I161"/>
    <mergeCell ref="K178:M178"/>
    <mergeCell ref="P178:Q178"/>
    <mergeCell ref="C202:C204"/>
    <mergeCell ref="C269:C272"/>
    <mergeCell ref="C280:C28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315277777777778"/>
  <pageSetup paperSize="9" scale="66" firstPageNumber="2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&amp;R&amp;P</oddFooter>
  </headerFooter>
  <rowBreaks count="3" manualBreakCount="3">
    <brk id="158" man="true" max="16383" min="0"/>
    <brk id="213" man="true" max="16383" min="0"/>
    <brk id="323" man="true" max="16383" min="0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D19" activeCellId="0" sqref="D19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5.01"/>
    <col collapsed="false" customWidth="true" hidden="false" outlineLevel="0" max="2" min="2" style="0" width="26.85"/>
    <col collapsed="false" customWidth="true" hidden="false" outlineLevel="0" max="3" min="3" style="0" width="29.29"/>
    <col collapsed="false" customWidth="true" hidden="false" outlineLevel="0" max="4" min="4" style="215" width="22.28"/>
    <col collapsed="false" customWidth="true" hidden="false" outlineLevel="0" max="5" min="5" style="215" width="2.99"/>
    <col collapsed="false" customWidth="true" hidden="false" outlineLevel="0" max="8" min="6" style="0" width="19.57"/>
    <col collapsed="false" customWidth="true" hidden="false" outlineLevel="0" max="9" min="9" style="0" width="24.71"/>
    <col collapsed="false" customWidth="true" hidden="false" outlineLevel="0" max="10" min="10" style="0" width="1.58"/>
  </cols>
  <sheetData>
    <row r="1" s="216" customFormat="true" ht="15" hidden="false" customHeight="false" outlineLevel="0" collapsed="false">
      <c r="D1" s="217"/>
      <c r="E1" s="217"/>
    </row>
    <row r="2" s="219" customFormat="true" ht="18" hidden="false" customHeight="false" outlineLevel="0" collapsed="false">
      <c r="A2" s="218" t="s">
        <v>366</v>
      </c>
      <c r="B2" s="218"/>
      <c r="C2" s="218"/>
      <c r="D2" s="218"/>
      <c r="E2" s="218"/>
    </row>
    <row r="3" s="5" customFormat="true" ht="15.75" hidden="false" customHeight="false" outlineLevel="0" collapsed="false">
      <c r="A3" s="220"/>
      <c r="C3" s="221"/>
      <c r="D3" s="222"/>
      <c r="E3" s="222"/>
      <c r="F3" s="223"/>
      <c r="G3" s="223"/>
      <c r="H3" s="223"/>
      <c r="I3" s="223"/>
    </row>
    <row r="4" s="5" customFormat="true" ht="15.75" hidden="false" customHeight="false" outlineLevel="0" collapsed="false">
      <c r="A4" s="220"/>
      <c r="C4" s="221"/>
      <c r="D4" s="224"/>
      <c r="E4" s="225"/>
      <c r="F4" s="226"/>
      <c r="G4" s="227"/>
      <c r="H4" s="227"/>
    </row>
    <row r="5" s="5" customFormat="true" ht="15.75" hidden="false" customHeight="false" outlineLevel="0" collapsed="false">
      <c r="A5" s="220"/>
      <c r="C5" s="221"/>
      <c r="D5" s="222"/>
      <c r="E5" s="222"/>
      <c r="F5" s="227"/>
      <c r="G5" s="227"/>
      <c r="H5" s="227"/>
    </row>
    <row r="6" s="5" customFormat="true" ht="15.75" hidden="false" customHeight="false" outlineLevel="0" collapsed="false">
      <c r="A6" s="220" t="s">
        <v>6</v>
      </c>
      <c r="B6" s="5" t="s">
        <v>367</v>
      </c>
      <c r="C6" s="221"/>
      <c r="D6" s="228" t="n">
        <f aca="false">Specifikacija!I156</f>
        <v>0</v>
      </c>
      <c r="E6" s="228"/>
      <c r="F6" s="229"/>
      <c r="G6" s="230"/>
      <c r="H6" s="230"/>
      <c r="I6" s="231"/>
    </row>
    <row r="7" s="5" customFormat="true" ht="15.75" hidden="false" customHeight="false" outlineLevel="0" collapsed="false">
      <c r="A7" s="220"/>
      <c r="C7" s="221"/>
      <c r="D7" s="222"/>
      <c r="E7" s="222"/>
      <c r="F7" s="229"/>
      <c r="G7" s="230"/>
      <c r="H7" s="230"/>
      <c r="I7" s="231"/>
    </row>
    <row r="8" s="5" customFormat="true" ht="15.75" hidden="false" customHeight="false" outlineLevel="0" collapsed="false">
      <c r="A8" s="220" t="s">
        <v>8</v>
      </c>
      <c r="B8" s="5" t="s">
        <v>165</v>
      </c>
      <c r="C8" s="221"/>
      <c r="D8" s="228" t="n">
        <f aca="false">Specifikacija!I372</f>
        <v>0</v>
      </c>
      <c r="E8" s="228"/>
      <c r="F8" s="229"/>
      <c r="G8" s="230"/>
      <c r="H8" s="230"/>
      <c r="I8" s="231"/>
    </row>
    <row r="9" s="5" customFormat="true" ht="15.75" hidden="false" customHeight="false" outlineLevel="0" collapsed="false">
      <c r="A9" s="232"/>
      <c r="B9" s="233"/>
      <c r="C9" s="234"/>
      <c r="D9" s="235"/>
      <c r="E9" s="222"/>
      <c r="F9" s="229"/>
      <c r="G9" s="230"/>
      <c r="H9" s="229"/>
      <c r="I9" s="236"/>
    </row>
    <row r="10" s="5" customFormat="true" ht="14.25" hidden="false" customHeight="true" outlineLevel="0" collapsed="false">
      <c r="A10" s="220"/>
      <c r="C10" s="221"/>
      <c r="D10" s="222"/>
      <c r="E10" s="222"/>
      <c r="F10" s="229"/>
      <c r="G10" s="230"/>
      <c r="H10" s="229"/>
      <c r="I10" s="236"/>
    </row>
    <row r="11" s="5" customFormat="true" ht="14.25" hidden="false" customHeight="true" outlineLevel="0" collapsed="false">
      <c r="A11" s="220"/>
      <c r="B11" s="5" t="s">
        <v>368</v>
      </c>
      <c r="C11" s="221"/>
      <c r="D11" s="228" t="n">
        <f aca="false">SUM(D5:D10)</f>
        <v>0</v>
      </c>
      <c r="E11" s="228"/>
      <c r="F11" s="229"/>
      <c r="G11" s="230"/>
      <c r="H11" s="229"/>
      <c r="I11" s="236"/>
    </row>
    <row r="12" s="5" customFormat="true" ht="14.25" hidden="false" customHeight="true" outlineLevel="0" collapsed="false">
      <c r="A12" s="220"/>
      <c r="C12" s="221"/>
      <c r="D12" s="222"/>
      <c r="E12" s="222"/>
      <c r="F12" s="229"/>
      <c r="G12" s="230"/>
      <c r="H12" s="229"/>
      <c r="I12" s="236"/>
    </row>
    <row r="13" s="5" customFormat="true" ht="14.25" hidden="false" customHeight="true" outlineLevel="0" collapsed="false">
      <c r="A13" s="220"/>
      <c r="B13" s="5" t="s">
        <v>369</v>
      </c>
      <c r="C13" s="221"/>
      <c r="D13" s="228" t="n">
        <f aca="false">0.25*D11</f>
        <v>0</v>
      </c>
      <c r="E13" s="228"/>
      <c r="F13" s="229"/>
      <c r="G13" s="230"/>
      <c r="H13" s="229"/>
      <c r="I13" s="236"/>
    </row>
    <row r="14" s="5" customFormat="true" ht="6.75" hidden="false" customHeight="true" outlineLevel="0" collapsed="false">
      <c r="A14" s="237"/>
      <c r="B14" s="238"/>
      <c r="C14" s="239"/>
      <c r="D14" s="240"/>
      <c r="E14" s="222"/>
      <c r="F14" s="229"/>
      <c r="G14" s="230"/>
      <c r="H14" s="229"/>
      <c r="I14" s="236"/>
    </row>
    <row r="15" s="5" customFormat="true" ht="10.5" hidden="false" customHeight="true" outlineLevel="0" collapsed="false">
      <c r="A15" s="220"/>
      <c r="C15" s="221"/>
      <c r="D15" s="222"/>
      <c r="E15" s="222"/>
      <c r="F15" s="229"/>
      <c r="G15" s="230"/>
      <c r="H15" s="229"/>
      <c r="I15" s="236"/>
    </row>
    <row r="16" s="5" customFormat="true" ht="15" hidden="false" customHeight="false" outlineLevel="0" collapsed="false">
      <c r="A16" s="220"/>
      <c r="B16" s="5" t="s">
        <v>370</v>
      </c>
      <c r="C16" s="221"/>
      <c r="D16" s="228" t="n">
        <f aca="false">SUM(D11:D15)</f>
        <v>0</v>
      </c>
      <c r="E16" s="228"/>
      <c r="F16" s="229"/>
      <c r="G16" s="230"/>
      <c r="H16" s="229"/>
      <c r="I16" s="236"/>
    </row>
    <row r="17" s="5" customFormat="true" ht="9" hidden="false" customHeight="true" outlineLevel="0" collapsed="false">
      <c r="A17" s="237"/>
      <c r="B17" s="238"/>
      <c r="C17" s="239"/>
      <c r="D17" s="228"/>
      <c r="E17" s="222"/>
      <c r="F17" s="229"/>
      <c r="G17" s="230"/>
      <c r="H17" s="229"/>
      <c r="I17" s="236"/>
    </row>
    <row r="18" s="5" customFormat="true" ht="15" hidden="false" customHeight="false" outlineLevel="0" collapsed="false">
      <c r="A18" s="220"/>
      <c r="C18" s="221"/>
      <c r="D18" s="228"/>
      <c r="E18" s="222"/>
      <c r="F18" s="227"/>
      <c r="G18" s="230"/>
      <c r="H18" s="227"/>
      <c r="I18" s="227"/>
    </row>
    <row r="19" s="5" customFormat="true" ht="15" hidden="false" customHeight="false" outlineLevel="0" collapsed="false">
      <c r="A19" s="220"/>
      <c r="B19" s="5" t="s">
        <v>371</v>
      </c>
      <c r="C19" s="221"/>
      <c r="D19" s="228" t="n">
        <f aca="false">(D16*4)</f>
        <v>0</v>
      </c>
      <c r="E19" s="222"/>
      <c r="F19" s="227"/>
      <c r="G19" s="227"/>
      <c r="H19" s="227"/>
      <c r="I19" s="227"/>
    </row>
    <row r="20" s="5" customFormat="true" ht="15.75" hidden="false" customHeight="false" outlineLevel="0" collapsed="false">
      <c r="A20" s="220"/>
      <c r="C20" s="221"/>
      <c r="D20" s="241"/>
      <c r="E20" s="222"/>
      <c r="F20" s="227"/>
      <c r="G20" s="227"/>
      <c r="H20" s="227"/>
      <c r="I20" s="227"/>
    </row>
    <row r="21" s="5" customFormat="true" ht="15.75" hidden="false" customHeight="false" outlineLevel="0" collapsed="false">
      <c r="A21" s="220"/>
      <c r="C21" s="221"/>
      <c r="D21" s="241"/>
      <c r="E21" s="222"/>
      <c r="F21" s="227"/>
      <c r="G21" s="227"/>
      <c r="H21" s="227"/>
      <c r="I21" s="227"/>
    </row>
    <row r="22" s="5" customFormat="true" ht="15.75" hidden="false" customHeight="false" outlineLevel="0" collapsed="false">
      <c r="A22" s="220"/>
      <c r="C22" s="221"/>
      <c r="D22" s="241"/>
      <c r="E22" s="222"/>
      <c r="F22" s="227"/>
      <c r="G22" s="227"/>
      <c r="H22" s="227"/>
      <c r="I22" s="227"/>
    </row>
    <row r="23" customFormat="false" ht="15" hidden="false" customHeight="false" outlineLevel="0" collapsed="false">
      <c r="F23" s="126"/>
      <c r="G23" s="126"/>
      <c r="H23" s="126"/>
      <c r="I23" s="126"/>
      <c r="J23" s="1"/>
      <c r="K23" s="1"/>
    </row>
    <row r="24" customFormat="false" ht="15" hidden="false" customHeight="false" outlineLevel="0" collapsed="false">
      <c r="F24" s="126"/>
      <c r="G24" s="126"/>
      <c r="H24" s="126"/>
      <c r="I24" s="126"/>
    </row>
    <row r="25" customFormat="false" ht="15" hidden="false" customHeight="false" outlineLevel="0" collapsed="false">
      <c r="B25" s="242" t="s">
        <v>372</v>
      </c>
      <c r="C25" s="243"/>
      <c r="E25" s="215" t="s">
        <v>373</v>
      </c>
      <c r="F25" s="126"/>
      <c r="G25" s="126"/>
      <c r="H25" s="126"/>
      <c r="I25" s="126"/>
    </row>
    <row r="26" customFormat="false" ht="15" hidden="false" customHeight="false" outlineLevel="0" collapsed="false">
      <c r="C26" s="244"/>
      <c r="F26" s="126"/>
      <c r="G26" s="126"/>
      <c r="H26" s="126"/>
      <c r="I26" s="126"/>
    </row>
    <row r="27" customFormat="false" ht="15" hidden="false" customHeight="false" outlineLevel="0" collapsed="false">
      <c r="B27" s="245"/>
      <c r="C27" s="244"/>
    </row>
    <row r="29" customFormat="false" ht="15" hidden="false" customHeight="false" outlineLevel="0" collapsed="false">
      <c r="B29" s="246" t="s">
        <v>374</v>
      </c>
      <c r="C29" s="244"/>
    </row>
    <row r="30" customFormat="false" ht="12.75" hidden="false" customHeight="false" outlineLevel="0" collapsed="false">
      <c r="D30" s="247" t="s">
        <v>375</v>
      </c>
      <c r="E30" s="247"/>
    </row>
    <row r="31" customFormat="false" ht="15" hidden="false" customHeight="true" outlineLevel="0" collapsed="false"/>
    <row r="32" customFormat="false" ht="15" hidden="false" customHeight="false" outlineLevel="0" collapsed="false">
      <c r="D32" s="248"/>
      <c r="E32" s="217"/>
    </row>
    <row r="33" customFormat="false" ht="15" hidden="false" customHeight="false" outlineLevel="0" collapsed="false">
      <c r="C33" s="244"/>
    </row>
  </sheetData>
  <mergeCells count="1">
    <mergeCell ref="A2:D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18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&amp;R16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2004-07-12T07:31:01Z</dcterms:created>
  <dc:creator>Goran</dc:creator>
  <dc:description/>
  <dc:language>hr-HR</dc:language>
  <cp:lastModifiedBy/>
  <cp:lastPrinted>2021-02-03T12:46:12Z</cp:lastPrinted>
  <dcterms:modified xsi:type="dcterms:W3CDTF">2021-03-10T10:01:04Z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