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9040" windowHeight="15840" tabRatio="1000"/>
  </bookViews>
  <sheets>
    <sheet name="NASLOVNA" sheetId="1" r:id="rId1"/>
    <sheet name="1_Mjerna mjesta" sheetId="108" r:id="rId2"/>
    <sheet name="2_Buje-stari grad " sheetId="98" r:id="rId3"/>
    <sheet name="3_JR Kastel" sheetId="101" r:id="rId4"/>
    <sheet name="4_JR Kaldanija" sheetId="99" r:id="rId5"/>
    <sheet name="5_JR Juki" sheetId="100" r:id="rId6"/>
    <sheet name="6_JR Vrh Kastel" sheetId="103" r:id="rId7"/>
    <sheet name="7_JR Markovac" sheetId="104" r:id="rId8"/>
    <sheet name="8_JR Dorina" sheetId="109" r:id="rId9"/>
    <sheet name="9_JR Malotija-dom" sheetId="105" r:id="rId10"/>
    <sheet name="10_JR Marusici" sheetId="106" r:id="rId11"/>
    <sheet name="00_REKAPITULACIJA" sheetId="18" r:id="rId12"/>
  </sheets>
  <externalReferences>
    <externalReference r:id="rId13"/>
  </externalReferences>
  <definedNames>
    <definedName name="Excel_BuiltIn_Print_Area_2" localSheetId="1">#REF!</definedName>
    <definedName name="Excel_BuiltIn_Print_Area_2" localSheetId="10">#REF!</definedName>
    <definedName name="Excel_BuiltIn_Print_Area_2" localSheetId="3">#REF!</definedName>
    <definedName name="Excel_BuiltIn_Print_Area_2" localSheetId="4">#REF!</definedName>
    <definedName name="Excel_BuiltIn_Print_Area_2" localSheetId="6">#REF!</definedName>
    <definedName name="Excel_BuiltIn_Print_Area_2" localSheetId="7">#REF!</definedName>
    <definedName name="Excel_BuiltIn_Print_Area_2" localSheetId="8">#REF!</definedName>
    <definedName name="Excel_BuiltIn_Print_Area_2" localSheetId="9">#REF!</definedName>
    <definedName name="Excel_BuiltIn_Print_Area_2">#REF!</definedName>
    <definedName name="Excel_BuiltIn_Print_Area_2_1" localSheetId="1">#REF!</definedName>
    <definedName name="Excel_BuiltIn_Print_Area_2_1" localSheetId="10">#REF!</definedName>
    <definedName name="Excel_BuiltIn_Print_Area_2_1" localSheetId="2">#REF!</definedName>
    <definedName name="Excel_BuiltIn_Print_Area_2_1" localSheetId="3">#REF!</definedName>
    <definedName name="Excel_BuiltIn_Print_Area_2_1" localSheetId="4">#REF!</definedName>
    <definedName name="Excel_BuiltIn_Print_Area_2_1" localSheetId="6">#REF!</definedName>
    <definedName name="Excel_BuiltIn_Print_Area_2_1" localSheetId="7">#REF!</definedName>
    <definedName name="Excel_BuiltIn_Print_Area_2_1" localSheetId="8">#REF!</definedName>
    <definedName name="Excel_BuiltIn_Print_Area_2_1" localSheetId="9">#REF!</definedName>
    <definedName name="Excel_BuiltIn_Print_Area_2_1">#REF!</definedName>
    <definedName name="Excel_BuiltIn_Print_Titles_2" localSheetId="1">#REF!</definedName>
    <definedName name="Excel_BuiltIn_Print_Titles_2" localSheetId="10">#REF!</definedName>
    <definedName name="Excel_BuiltIn_Print_Titles_2" localSheetId="2">#REF!</definedName>
    <definedName name="Excel_BuiltIn_Print_Titles_2" localSheetId="3">#REF!</definedName>
    <definedName name="Excel_BuiltIn_Print_Titles_2" localSheetId="4">#REF!</definedName>
    <definedName name="Excel_BuiltIn_Print_Titles_2" localSheetId="6">#REF!</definedName>
    <definedName name="Excel_BuiltIn_Print_Titles_2" localSheetId="7">#REF!</definedName>
    <definedName name="Excel_BuiltIn_Print_Titles_2" localSheetId="8">#REF!</definedName>
    <definedName name="Excel_BuiltIn_Print_Titles_2" localSheetId="9">#REF!</definedName>
    <definedName name="Excel_BuiltIn_Print_Titles_2">#REF!</definedName>
    <definedName name="fff" localSheetId="1">[1]TROŠKOVNIK!#REF!</definedName>
    <definedName name="fff" localSheetId="10">[1]TROŠKOVNIK!#REF!</definedName>
    <definedName name="fff" localSheetId="2">[1]TROŠKOVNIK!#REF!</definedName>
    <definedName name="fff" localSheetId="3">[1]TROŠKOVNIK!#REF!</definedName>
    <definedName name="fff" localSheetId="4">[1]TROŠKOVNIK!#REF!</definedName>
    <definedName name="fff" localSheetId="6">[1]TROŠKOVNIK!#REF!</definedName>
    <definedName name="fff" localSheetId="7">[1]TROŠKOVNIK!#REF!</definedName>
    <definedName name="fff" localSheetId="8">[1]TROŠKOVNIK!#REF!</definedName>
    <definedName name="fff" localSheetId="9">[1]TROŠKOVNIK!#REF!</definedName>
    <definedName name="fff">[1]TROŠKOVNIK!#REF!</definedName>
    <definedName name="MAT" localSheetId="1">[1]TROŠKOVNIK!#REF!</definedName>
    <definedName name="MAT" localSheetId="10">[1]TROŠKOVNIK!#REF!</definedName>
    <definedName name="MAT" localSheetId="2">[1]TROŠKOVNIK!#REF!</definedName>
    <definedName name="MAT" localSheetId="3">[1]TROŠKOVNIK!#REF!</definedName>
    <definedName name="MAT" localSheetId="4">[1]TROŠKOVNIK!#REF!</definedName>
    <definedName name="MAT" localSheetId="6">[1]TROŠKOVNIK!#REF!</definedName>
    <definedName name="MAT" localSheetId="7">[1]TROŠKOVNIK!#REF!</definedName>
    <definedName name="MAT" localSheetId="8">[1]TROŠKOVNIK!#REF!</definedName>
    <definedName name="MAT" localSheetId="9">[1]TROŠKOVNIK!#REF!</definedName>
    <definedName name="MAT">[1]TROŠKOVNIK!#REF!</definedName>
    <definedName name="_xlnm.Print_Area" localSheetId="11">'00_REKAPITULACIJA'!$A$1:$I$43</definedName>
    <definedName name="_xlnm.Print_Area" localSheetId="1">'1_Mjerna mjesta'!$A$1:$I$127</definedName>
    <definedName name="_xlnm.Print_Area" localSheetId="10">'10_JR Marusici'!$A$1:$I$76</definedName>
    <definedName name="_xlnm.Print_Area" localSheetId="2">'2_Buje-stari grad '!$A$1:$I$33</definedName>
    <definedName name="_xlnm.Print_Area" localSheetId="3">'3_JR Kastel'!$A$1:$I$94</definedName>
    <definedName name="_xlnm.Print_Area" localSheetId="4">'4_JR Kaldanija'!$A$1:$I$115</definedName>
    <definedName name="_xlnm.Print_Area" localSheetId="5">'5_JR Juki'!$A$1:$I$76</definedName>
    <definedName name="_xlnm.Print_Area" localSheetId="6">'6_JR Vrh Kastel'!$A$1:$I$76</definedName>
    <definedName name="_xlnm.Print_Area" localSheetId="7">'7_JR Markovac'!$A$1:$I$113</definedName>
    <definedName name="_xlnm.Print_Area" localSheetId="8">'8_JR Dorina'!$A$1:$I$98</definedName>
    <definedName name="_xlnm.Print_Area" localSheetId="9">'9_JR Malotija-dom'!$A$1:$I$76</definedName>
    <definedName name="_xlnm.Print_Area" localSheetId="0">NASLOVNA!$A$1:$K$44</definedName>
    <definedName name="rekapitulacija" localSheetId="1">#REF!</definedName>
    <definedName name="rekapitulacija" localSheetId="10">#REF!</definedName>
    <definedName name="rekapitulacija" localSheetId="2">#REF!</definedName>
    <definedName name="rekapitulacija" localSheetId="3">#REF!</definedName>
    <definedName name="rekapitulacija" localSheetId="4">#REF!</definedName>
    <definedName name="rekapitulacija" localSheetId="6">#REF!</definedName>
    <definedName name="rekapitulacija" localSheetId="7">#REF!</definedName>
    <definedName name="rekapitulacija" localSheetId="8">#REF!</definedName>
    <definedName name="rekapitulacija" localSheetId="9">#REF!</definedName>
    <definedName name="rekapitulacija">#REF!</definedName>
    <definedName name="sum">"#REF!"</definedName>
    <definedName name="sum_3">"#REF!"</definedName>
    <definedName name="sum_4">"#REF!"</definedName>
    <definedName name="tarkusi" localSheetId="1">#REF!</definedName>
    <definedName name="tarkusi" localSheetId="10">#REF!</definedName>
    <definedName name="tarkusi" localSheetId="3">#REF!</definedName>
    <definedName name="tarkusi" localSheetId="4">#REF!</definedName>
    <definedName name="tarkusi" localSheetId="6">#REF!</definedName>
    <definedName name="tarkusi" localSheetId="7">#REF!</definedName>
    <definedName name="tarkusi" localSheetId="8">#REF!</definedName>
    <definedName name="tarkusi" localSheetId="9">#REF!</definedName>
    <definedName name="tarkusi">#REF!</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1" i="109"/>
  <c r="A89"/>
  <c r="A87"/>
  <c r="B81"/>
  <c r="I79"/>
  <c r="I77"/>
  <c r="I69"/>
  <c r="I67"/>
  <c r="I63"/>
  <c r="I61"/>
  <c r="I59"/>
  <c r="I57"/>
  <c r="I55"/>
  <c r="I53"/>
  <c r="I51"/>
  <c r="B45"/>
  <c r="I43"/>
  <c r="I41"/>
  <c r="I39"/>
  <c r="I35"/>
  <c r="I33"/>
  <c r="I31"/>
  <c r="I29"/>
  <c r="I27"/>
  <c r="I25"/>
  <c r="I23"/>
  <c r="I21"/>
  <c r="I19"/>
  <c r="I17"/>
  <c r="B12"/>
  <c r="I10"/>
  <c r="I8"/>
  <c r="I6"/>
  <c r="I12" l="1"/>
  <c r="I87" s="1"/>
  <c r="I81"/>
  <c r="I91" s="1"/>
  <c r="I45"/>
  <c r="I89" s="1"/>
  <c r="I93" l="1"/>
  <c r="I95" l="1"/>
  <c r="I97" s="1"/>
  <c r="I20" i="18"/>
  <c r="A120" i="108"/>
  <c r="A118"/>
  <c r="A116"/>
  <c r="B97"/>
  <c r="I95"/>
  <c r="I93"/>
  <c r="I85"/>
  <c r="I83"/>
  <c r="I79"/>
  <c r="I77"/>
  <c r="I75"/>
  <c r="I73"/>
  <c r="I71"/>
  <c r="I69"/>
  <c r="I67"/>
  <c r="I64"/>
  <c r="I62"/>
  <c r="I60"/>
  <c r="B49"/>
  <c r="I47"/>
  <c r="I45"/>
  <c r="I43"/>
  <c r="I41"/>
  <c r="I39"/>
  <c r="I35"/>
  <c r="I33"/>
  <c r="I31"/>
  <c r="I29"/>
  <c r="I27"/>
  <c r="I25"/>
  <c r="I23"/>
  <c r="I21"/>
  <c r="I19"/>
  <c r="B14"/>
  <c r="I12"/>
  <c r="I10"/>
  <c r="I8"/>
  <c r="I14" l="1"/>
  <c r="I116" s="1"/>
  <c r="I97"/>
  <c r="I120" s="1"/>
  <c r="I49"/>
  <c r="I118" s="1"/>
  <c r="I122" l="1"/>
  <c r="I6" i="18" s="1"/>
  <c r="I124" i="108" l="1"/>
  <c r="I126" s="1"/>
  <c r="A69" i="106" l="1"/>
  <c r="A67"/>
  <c r="I58"/>
  <c r="I56"/>
  <c r="I48"/>
  <c r="I46"/>
  <c r="I44"/>
  <c r="I42"/>
  <c r="I40"/>
  <c r="I38"/>
  <c r="I36"/>
  <c r="I34"/>
  <c r="I27"/>
  <c r="I25"/>
  <c r="I23"/>
  <c r="I21"/>
  <c r="I19"/>
  <c r="I12"/>
  <c r="I10"/>
  <c r="I8"/>
  <c r="I6"/>
  <c r="A69" i="105"/>
  <c r="A67"/>
  <c r="I58"/>
  <c r="I56"/>
  <c r="I48"/>
  <c r="I46"/>
  <c r="I44"/>
  <c r="I42"/>
  <c r="I40"/>
  <c r="I38"/>
  <c r="I36"/>
  <c r="I34"/>
  <c r="I27"/>
  <c r="I25"/>
  <c r="I23"/>
  <c r="I21"/>
  <c r="I19"/>
  <c r="I12"/>
  <c r="I10"/>
  <c r="I8"/>
  <c r="I6"/>
  <c r="I61" i="104"/>
  <c r="I63"/>
  <c r="I65"/>
  <c r="I59"/>
  <c r="I60" i="106" l="1"/>
  <c r="I69" s="1"/>
  <c r="I29"/>
  <c r="I67" s="1"/>
  <c r="I14"/>
  <c r="I65" s="1"/>
  <c r="I60" i="105"/>
  <c r="I69" s="1"/>
  <c r="I29"/>
  <c r="I67" s="1"/>
  <c r="I14"/>
  <c r="I65" s="1"/>
  <c r="I71" i="106" l="1"/>
  <c r="I71" i="105"/>
  <c r="I67" i="104"/>
  <c r="A106"/>
  <c r="A104"/>
  <c r="I91"/>
  <c r="I89"/>
  <c r="I81"/>
  <c r="I79"/>
  <c r="I77"/>
  <c r="I75"/>
  <c r="I73"/>
  <c r="I71"/>
  <c r="I69"/>
  <c r="I27"/>
  <c r="I25"/>
  <c r="I23"/>
  <c r="I21"/>
  <c r="I19"/>
  <c r="I12"/>
  <c r="I10"/>
  <c r="I8"/>
  <c r="I6"/>
  <c r="A69" i="103"/>
  <c r="A67"/>
  <c r="I58"/>
  <c r="I56"/>
  <c r="I48"/>
  <c r="I46"/>
  <c r="I44"/>
  <c r="I42"/>
  <c r="I40"/>
  <c r="I38"/>
  <c r="I36"/>
  <c r="I34"/>
  <c r="I27"/>
  <c r="I25"/>
  <c r="I23"/>
  <c r="I21"/>
  <c r="I19"/>
  <c r="I12"/>
  <c r="I10"/>
  <c r="I8"/>
  <c r="I6"/>
  <c r="I73" i="106" l="1"/>
  <c r="I75" s="1"/>
  <c r="I24" i="18"/>
  <c r="I73" i="105"/>
  <c r="I75" s="1"/>
  <c r="I22" i="18"/>
  <c r="I14" i="103"/>
  <c r="I65" s="1"/>
  <c r="I29" i="104"/>
  <c r="I104" s="1"/>
  <c r="I14"/>
  <c r="I102" s="1"/>
  <c r="I93"/>
  <c r="I106" s="1"/>
  <c r="I29" i="103"/>
  <c r="I67" s="1"/>
  <c r="I60"/>
  <c r="I69" s="1"/>
  <c r="I108" i="104" l="1"/>
  <c r="I71" i="103"/>
  <c r="I110" i="104" l="1"/>
  <c r="I112" s="1"/>
  <c r="I18" i="18"/>
  <c r="I73" i="103"/>
  <c r="I75" s="1"/>
  <c r="I16" i="18"/>
  <c r="A87" i="101"/>
  <c r="A85"/>
  <c r="A83"/>
  <c r="B77"/>
  <c r="I75"/>
  <c r="I73"/>
  <c r="I65"/>
  <c r="I63"/>
  <c r="I59"/>
  <c r="I57"/>
  <c r="I55"/>
  <c r="I53"/>
  <c r="I51"/>
  <c r="I49"/>
  <c r="I47"/>
  <c r="B41"/>
  <c r="I39"/>
  <c r="I37"/>
  <c r="I35"/>
  <c r="I31"/>
  <c r="I29"/>
  <c r="I27"/>
  <c r="I25"/>
  <c r="I23"/>
  <c r="I21"/>
  <c r="I19"/>
  <c r="I17"/>
  <c r="B12"/>
  <c r="I10"/>
  <c r="I8"/>
  <c r="I6"/>
  <c r="I12" l="1"/>
  <c r="I83" s="1"/>
  <c r="I41"/>
  <c r="I85" s="1"/>
  <c r="I77"/>
  <c r="I87" s="1"/>
  <c r="I24" i="98"/>
  <c r="I89" i="101" l="1"/>
  <c r="A69" i="100"/>
  <c r="A67"/>
  <c r="I58"/>
  <c r="I56"/>
  <c r="I48"/>
  <c r="I46"/>
  <c r="I44"/>
  <c r="I42"/>
  <c r="I40"/>
  <c r="I38"/>
  <c r="I36"/>
  <c r="I34"/>
  <c r="I27"/>
  <c r="I25"/>
  <c r="I23"/>
  <c r="I21"/>
  <c r="I19"/>
  <c r="I12"/>
  <c r="I10"/>
  <c r="I8"/>
  <c r="I6"/>
  <c r="I91" i="101" l="1"/>
  <c r="I93" s="1"/>
  <c r="I10" i="18"/>
  <c r="I14" i="100"/>
  <c r="I65" s="1"/>
  <c r="I60"/>
  <c r="I69" s="1"/>
  <c r="I29"/>
  <c r="I67" s="1"/>
  <c r="I41" i="99"/>
  <c r="I37"/>
  <c r="I69"/>
  <c r="I71" i="100" l="1"/>
  <c r="I73" i="99"/>
  <c r="I10"/>
  <c r="I73" i="100" l="1"/>
  <c r="I75" s="1"/>
  <c r="I14" i="18"/>
  <c r="A108" i="99"/>
  <c r="A106"/>
  <c r="A104"/>
  <c r="B87"/>
  <c r="I85"/>
  <c r="I83"/>
  <c r="I75"/>
  <c r="I67"/>
  <c r="I65"/>
  <c r="I63"/>
  <c r="I61"/>
  <c r="I59"/>
  <c r="I57"/>
  <c r="B51"/>
  <c r="I49"/>
  <c r="I47"/>
  <c r="I45"/>
  <c r="I43"/>
  <c r="I35"/>
  <c r="I33"/>
  <c r="I31"/>
  <c r="I29"/>
  <c r="I27"/>
  <c r="I25"/>
  <c r="I23"/>
  <c r="I21"/>
  <c r="I19"/>
  <c r="B14"/>
  <c r="I12"/>
  <c r="I8"/>
  <c r="I6"/>
  <c r="I14" l="1"/>
  <c r="I104" s="1"/>
  <c r="I51"/>
  <c r="I106" s="1"/>
  <c r="I87"/>
  <c r="I108" s="1"/>
  <c r="I22" i="98"/>
  <c r="I19"/>
  <c r="I17"/>
  <c r="I15"/>
  <c r="I13"/>
  <c r="I11"/>
  <c r="I9"/>
  <c r="I7"/>
  <c r="I27" l="1"/>
  <c r="I110" i="99"/>
  <c r="I12" i="18" s="1"/>
  <c r="I28" i="98" l="1"/>
  <c r="I29" s="1"/>
  <c r="I8" i="18"/>
  <c r="I27" s="1"/>
  <c r="I112" i="99"/>
  <c r="I114" s="1"/>
  <c r="I29" i="18" l="1"/>
  <c r="I31" s="1"/>
</calcChain>
</file>

<file path=xl/sharedStrings.xml><?xml version="1.0" encoding="utf-8"?>
<sst xmlns="http://schemas.openxmlformats.org/spreadsheetml/2006/main" count="1141" uniqueCount="168">
  <si>
    <t>1.</t>
  </si>
  <si>
    <t>2.</t>
  </si>
  <si>
    <t>3.</t>
  </si>
  <si>
    <t>4.</t>
  </si>
  <si>
    <t>1. PRIPREMNI RADOVI</t>
  </si>
  <si>
    <t>sati</t>
  </si>
  <si>
    <t>a</t>
  </si>
  <si>
    <t>Troškovi utvrđivanja podzemnih instalacija uz prisustvo ovlaštenih predstavnika komunalnih organizacija.</t>
  </si>
  <si>
    <t>m</t>
  </si>
  <si>
    <t>kom</t>
  </si>
  <si>
    <t>komplet</t>
  </si>
  <si>
    <t>5.</t>
  </si>
  <si>
    <t>6.</t>
  </si>
  <si>
    <t>7.</t>
  </si>
  <si>
    <t>8.</t>
  </si>
  <si>
    <t>9.</t>
  </si>
  <si>
    <t>10.</t>
  </si>
  <si>
    <t>Ispitivanje električne instalacije od strane ovlaštene ustanove i izdavanje zapisnika o ispitivanju.</t>
  </si>
  <si>
    <t>* neprekinutosti zaštitnih vodiča</t>
  </si>
  <si>
    <t>* izolacijskog otpora električne instalacije</t>
  </si>
  <si>
    <t>* funkcionalnosti instalirane opreme</t>
  </si>
  <si>
    <t>* ispravnosti zaštite od indirektnog dodira</t>
  </si>
  <si>
    <t>* otpora uzemljenja</t>
  </si>
  <si>
    <t>11.</t>
  </si>
  <si>
    <t>Troškovi HEPa uz manipulaciju napajanjem i sl.,
primopredaja i puštanje u pogon.</t>
  </si>
  <si>
    <t>paušal</t>
  </si>
  <si>
    <t>12.</t>
  </si>
  <si>
    <t>Izrada otvora u postojećem temelju za provlačenje PSC cijevi i kabela u postojeći stup javne rasvjete. Nakon polaganja PSC saniranje temelja i dovođenje istog u prvobitno stanje.</t>
  </si>
  <si>
    <t xml:space="preserve">(Uračunati sav potreban materijal i rad za "šalovanje" ukoliko, uslijed neodgovarajućeg  iskopa, isto bude potrebno, te zbijanje materijala oko napravljenog temelja). </t>
  </si>
  <si>
    <t>PVC traka upozorenja "POZOR-ENERGETSKI KABEL", polaže se prije zasipavanja kanala završnim slojem zemlje na dubini od 30 ili 40 cm ispod površine,ovisno o vrsti kanala.</t>
  </si>
  <si>
    <t>13.</t>
  </si>
  <si>
    <t>14.</t>
  </si>
  <si>
    <t>15.</t>
  </si>
  <si>
    <t>4. REKAPITULACIJA</t>
  </si>
  <si>
    <t>m2</t>
  </si>
  <si>
    <t>UKUPNO:</t>
  </si>
  <si>
    <t>Odvoz iskopanog materijala na deponiju. Koeficijent rastresitosti 1,3.</t>
  </si>
  <si>
    <t>SVEUKUPNO:</t>
  </si>
  <si>
    <t>PDV(25%):</t>
  </si>
  <si>
    <t>kn</t>
  </si>
  <si>
    <t xml:space="preserve">Dobava i polaganje plastične savitljive cjevi: </t>
  </si>
  <si>
    <r>
      <t xml:space="preserve">* PSC </t>
    </r>
    <r>
      <rPr>
        <sz val="10"/>
        <rFont val="Calibri"/>
        <family val="2"/>
        <charset val="238"/>
      </rPr>
      <t>ɸ</t>
    </r>
    <r>
      <rPr>
        <sz val="10"/>
        <rFont val="Arial"/>
        <family val="2"/>
        <charset val="238"/>
      </rPr>
      <t xml:space="preserve"> 50</t>
    </r>
  </si>
  <si>
    <t>Saniranje asfaltne podloge u debljini od 6cm nosivim slojem asfalta nakon polaganja PSC cijevi i kabela.</t>
  </si>
  <si>
    <t>Dobava i ugradnja finog materijala iz iskopa (zemlja) u slojevima 10+10 cm, uz nabijanje po slojevima, za polaganje FeZn trake po cijeloj trasi.</t>
  </si>
  <si>
    <t>m3</t>
  </si>
  <si>
    <t>Betoniranje podloge i zaštite iznad cijevi kod križanja sa drugim instalacijama i podloge asfalta, tlakovca, te uređenje prekopanih betonskih površina, betonom C 16/20.</t>
  </si>
  <si>
    <t xml:space="preserve">Dobava i polaganja pijeska granulacije 0-4 mm, u pripremljeni kanal u zemlji, u slojevima 10 cm ispod PVC cijevi i 20 cm nakon polaganja PVC cijevi. Prilikom polaganja pijeska u slojevima izvršiti lagano nabijanje materijala. </t>
  </si>
  <si>
    <t>Dobava i polaganje kabela NFA2X 2x16, komplet s zateznim i ovjesnim proborom.</t>
  </si>
  <si>
    <t>Dobava i polaganje trake uzemljenja FeZn 25x4, komplet s spojnicama u temelju stupa.</t>
  </si>
  <si>
    <t>Spajanje stupova na uzemljivač sa izvodima izrađenim od trake FeZn 25x4 duljine do 2 m, komplet sa potrebnom spojnicom traka/traka.</t>
  </si>
  <si>
    <t>Dobava i montaža armiranobetonskog stupa. Zaštitni sloj betona mora odgovarati za srednje agresivne sredine, debljina stijenke pri vrhu je 60 mm. Stup ukupne visine 10m, nazivna vodoravna sila 200 daN kao tip SB 200/10 "TEHNOBETON"</t>
  </si>
  <si>
    <t>Dobava i montaža toplo cinčane konzole, ø60/600 mm, nagib 5º; izvedba za montažu svjetiljke na AB stup, na pročelje ili na kut zgrade. U cijenu uljučene Al obujmice za učvršćenje na AB stup.</t>
  </si>
  <si>
    <t>Strojni iskop temelja stupa javne rasvjete 1,5x1,5x2m bez obzira na kategoriju zemljišta, planiranjem dna građevne jame, te zbijanjem  Ms-40MN/m² prije betoniranja temelja. (U jediničnu cijenu uračunati i potrebno proširenje da se iskop napravi do tražene dubine.) Odvoz viška materijala na deponij.</t>
  </si>
  <si>
    <t>Izrada betonskog temelja za predviđeni betonski stup javne rasvjete visine h=10(8,4) m dimenzija cca 1,2×1,2×2 m, s ugradnjom cijevi Ø400 mm l=1,6m Izrada oplate i betoniranje temelja betonom klase čvrstoće C20/25. Zatrpavanje okoline temelja finim materijalom iz iskopa i odvoz viška materijala na deponij. Obračun po komadu izvedenog temelja.</t>
  </si>
  <si>
    <t>Izvedba nadtemeljne kape stupa dimenzije 1,2x1,2x0,2m betonom C16/20, sa izvedbom glazure na kosoj površini.</t>
  </si>
  <si>
    <t>Kontaktiranje HEP-a i dogovor oko priključnog mjesta i povećanja snage na mjernom mjestu.</t>
  </si>
  <si>
    <t>Dobava i polaganje trake uzemljenja FeZn 25x4, komplet s spojnicama.</t>
  </si>
  <si>
    <t>Spajanje stupova na uzemljivač sa izvodima izrađenim od Cu užeta 50 mm2 duljine do 2 m, komplet sa potrebnom kombiniranom spojnicom FeZn traka/Cu uže.</t>
  </si>
  <si>
    <t>Dobava i montaža pocinčanog stupa javne rasvjete visine 6m tip kao PALI CAMPION, tip CC600/3/p, zona vjetra 3 (jaka bura), komplet s ankerom i pričvrsnim vijcima.</t>
  </si>
  <si>
    <t>Dobava i montaža prihvatnog stupnog razdjelnika s prihvatom kabela do 5x16mm2 (Al-Cu) komplet s cijevastim osiguračima 6A , dim 38x132mm</t>
  </si>
  <si>
    <r>
      <t>m</t>
    </r>
    <r>
      <rPr>
        <sz val="10"/>
        <rFont val="Calibri"/>
        <family val="2"/>
        <charset val="238"/>
      </rPr>
      <t>³</t>
    </r>
  </si>
  <si>
    <t>Dobava i ugradnja tampona granulacije do 32 mm sa strojnim nabijanjem u debljini 15 cm, Ms-60 MN/m2. Potrebno je obaviti ispitivanje zbijenosti prije ugradnje asfalta.</t>
  </si>
  <si>
    <t>m³</t>
  </si>
  <si>
    <t>Strojni iskop temelja stupa javne rasvjete 0,8mx0,8mx0,9m bez obzira na kategoriju zemljišta, planiranjem dna građevne jame, te zbijanjem  Ms-40MN/m2 prije betoniranja temelja. (U jediničnu cijenu uračunati i potrebno proširenje da se iskop napravi do tražene dubine.) Odvoz viška materijala na deponij.</t>
  </si>
  <si>
    <t>Betoniranje temelja rasvjetnog stupa betonom C16/20, dimenzije 0,8mx0,8mx0,9m = 0,57 m3 sa ugradnjom:</t>
  </si>
  <si>
    <t>* ankera - isporučuju se zajedno sa stupom</t>
  </si>
  <si>
    <t>Izvedba nadtemeljne kape stupa dimenzije 0,8x0,8x0,2m = 0,128 m3 betonom C16/20, sa izvedbom glazure na kosoj površini.</t>
  </si>
  <si>
    <r>
      <t>m</t>
    </r>
    <r>
      <rPr>
        <sz val="10"/>
        <rFont val="Calibri"/>
        <family val="2"/>
        <charset val="238"/>
      </rPr>
      <t>²</t>
    </r>
  </si>
  <si>
    <t>Čiščenje raslinja i granja na trasi samonosivog kabelskog snopa. Odvoz granja i raslinja na deponij. Stavka sadrži manipulaciju svim potrebnim priborom i alatima (po potrebi i autokorpa) koji su potrebi za sigurno čiščenje raslinja.</t>
  </si>
  <si>
    <t>Pažljivo ručno štemanje i izrada proboja kroz temelj postojećeg kamenog ili armirano betonskog zida cca 0,4x0,4 m radi prolska instalacije do pozicije novog stupa uz potrebno podupiranje i ostale potrebne radnje; ponovno betoniranje i dovođenje u prvotno stanje.</t>
  </si>
  <si>
    <t>Pažljivo ručno štemanje temelja postojećih zidova i suhozida cca 0,8x1,7 m radi izrade temalja rasvjetnih stupova uz potrebno podupiranje istih; ponovno betoniranje i dovođenje u prvotno stanje.</t>
  </si>
  <si>
    <t>Dobava i ugradnja u rasvjetni stup energetskog kabela 0,6/1kV; FG16OR16 3x1,5 mm2, komplet sa spajanjem u stupu na razdjelnicu stupa i svjetiljku.</t>
  </si>
  <si>
    <t>Izvedba izvoda za spajanje predviđene svjetiljke energetskim kabelom 0,6/1kV, FG160R16 2×1,5 mm² duljine do 2m, komplet sa odvojnom strujom stezaljkom za kabel 2×16/2×1,5 mm².</t>
  </si>
  <si>
    <t>ELEKTROMONTAŽNI RADOVI</t>
  </si>
  <si>
    <t>Demontaža postojećih dotrajalih rasvjetnih armatura JR uz korištenje mehanizacije i prijevoz na deponiju ili skladište do udaljenosti 20 km. U stavci uključiti i demontažu napojnog kabela rasvjetne armature ukupno sa vijačnim vodonepropusnim stezaljkama za probijanje izolacije.</t>
  </si>
  <si>
    <t>a'</t>
  </si>
  <si>
    <t>2)</t>
  </si>
  <si>
    <t>3)</t>
  </si>
  <si>
    <t>Dobava i polaganje kabela FG16OR16 4x16, isti se polaže u prethodno položenu PSC cijevI.</t>
  </si>
  <si>
    <t>2. GRAĐEVINSKI RADOVI</t>
  </si>
  <si>
    <t>3. ELEKTROINSTALACIJA JAVNE RASVJETE</t>
  </si>
  <si>
    <t>T R O Š K O V N I K</t>
  </si>
  <si>
    <t>Investitor:</t>
  </si>
  <si>
    <t>Građevina:</t>
  </si>
  <si>
    <t>Grad Buje</t>
  </si>
  <si>
    <t>Istarska 2, 52460 Buje</t>
  </si>
  <si>
    <t>OIB 17913685199</t>
  </si>
  <si>
    <t>Izgradnja i rekonstrukcija javne rasvjete</t>
  </si>
  <si>
    <t>4)</t>
  </si>
  <si>
    <t>Prilagodba postojećih priključnih mjesta JR, uključivo potrebni sitni materijal, i dr. Obračun po utrošenim satima VKV/KV elektromontera.</t>
  </si>
  <si>
    <t>Cijena korištenja autoplatforme (korpe) 16m, za nepredviđene radove.</t>
  </si>
  <si>
    <t>Svakodnevno čišćenje trase tijekom radova, te dovođenje u prvotno stanje.</t>
  </si>
  <si>
    <t>5)</t>
  </si>
  <si>
    <t>6)</t>
  </si>
  <si>
    <t>7)</t>
  </si>
  <si>
    <t>9)</t>
  </si>
  <si>
    <t>8)</t>
  </si>
  <si>
    <t>10)</t>
  </si>
  <si>
    <t>PRIKLJUČCI I MJERNA MJESTA</t>
  </si>
  <si>
    <t>1)</t>
  </si>
  <si>
    <t xml:space="preserve">Dvostrano strojno rezanje i skidanje postojeće asfaltne podloge širine 1,2 m; komplet sa iskopom i prijevozom materijala na deponij. </t>
  </si>
  <si>
    <t>Trasiranje i iskolčenje trase javne rasvjete na osnovu projektne dokumentacije uz primjenu geodetske službe.</t>
  </si>
  <si>
    <t xml:space="preserve">Kombinirani strojno-ručni iskop rova u zemlji dim. 0,4x0,8 m za polaganje kabela i cijevi elektroinstalacija, bez obzira na kategoriju terena, prisutnost postojećih instalacija po prethodno obilježenoj trasi. Materijal iz iskopa odlagati pored ivice rova. </t>
  </si>
  <si>
    <t>Demontaža postojećih zidnih konzola zarčne mreže. Konzola se demontira nakon ugradnje nove konzole pokraj postojeće na način da zračna mreža ostaje uvijek na ovjesu.</t>
  </si>
  <si>
    <t xml:space="preserve">Dobava i montaža nosača za zatezno ovješenje. Toplocinačna konzola duljine 600mm izrađena od profila UNP 100 (radiončka izrada) ili tipski nosač NZ-I - tip kao Metal product. Ugradnja nosača na pročelju građevine. Prilikom ugradnje konzolu pričvrstit betonom MB30, a nakon ugradnje konzole završno zažbukati dio pročelja oko konzole. </t>
  </si>
  <si>
    <t>Dobava, montaža i zatezanje XLPE samonosivog kabelskog snopa, 1 kV, tip X00/A 2x16 mm²</t>
  </si>
  <si>
    <t>Dobava i montaža PNT cijevi ø20mm, komplet sa svim spojno montažnim priborom.</t>
  </si>
  <si>
    <t>Dobava i ugradnja nove dekorirane rasvjetne armature tip TUS RAVEL, difuzor satinirano staklo, simetrična raspodjela svjetla, lučni krak sa dekorativnim ukrasnim detaljem, zidna rozeta, plastificirano zeleno, komplet sa ugradnjom žarulje MH 100 W te spajanjem na mrežu JR.</t>
  </si>
  <si>
    <t>Prilagodba postojećih priključnih mjesta JR i NN korisnika na rekonstruiranoj nadzemnoj mreži.</t>
  </si>
  <si>
    <t>Obračun po utrošenim satima VKV/KV elektromontera.</t>
  </si>
  <si>
    <t>PDV 25% :</t>
  </si>
  <si>
    <t>JR KALDANIJA</t>
  </si>
  <si>
    <t>Izrada prometnog elaborata privremene regulacije prometa, uz kompletnu regulaciju prometa i postavu zaštitnih mjera, zajedno sa svim potrebnim znakovima, te ishodovanje dozvole za prekop.</t>
  </si>
  <si>
    <t>Izrada kabelskog završetka i spajanje kabela u ormaru i stupnim razdjelnicima, komplet sa završnim tuljcima za kabel Cu, do 16mm2.</t>
  </si>
  <si>
    <t>Komplet</t>
  </si>
  <si>
    <t>Vruće cinčani segmentni cjevasti konusni rasvjetni stup, PALI CAMPION, tip C107 9.8-168/4/89/p, ili jednakovrijedan, slijedećih zahtjeva:
- stup h=9,8 m s temeljnom pločom-prirubnicom,
- 4 kom temeljnih vijaka M18x600 + šablona,
- otvor 300x100mm, vratašca i nosač za razdjelnicu TEP, tip MVE/416/E2 ili jednakovrijednu, 
- vanjski priključak za uzemljenje M12,
- unutarnji priključak za zaštitni vod M8,
- vrh stupa ø60/100 (za svjetiljku Tonale 1 - provjeriti!),
- na visini h=7 m izvod iz stupa lulom ø16, za kabel dekorativne rasvjete.
Rasvjetni stup je za primjenu u zoni vjetra 3 - jaka bura, lokacija nezaklonjena. Maksimalna površina svjetiljke 0,2 m2. Nije dozvoljena montaža dodatne opreme (putokazi i sl.) Izloženost salinitetu.</t>
  </si>
  <si>
    <t>Strojni iskop temelja stupa javne rasvjete 1,1mx1,1mx1,3m bez obzira na kategoriju zemljišta, planiranjem dna građevne jame, te zbijanjem  Ms-40MN/m2 prije betoniranja temelja. (U jediničnu cijenu uračunati i potrebno proširenje da se iskop napravi do tražene dubine.) Odvoz viška materijala na deponij.</t>
  </si>
  <si>
    <t>Betoniranje temelja rasvjetnog stupa betonom C16/20, dimenzije 1,1mx1,1mx1,3m = 1,57 m3 sa ugradnjom:</t>
  </si>
  <si>
    <t>PROŠIRENJE JAVNE RASVJETE BUJE - STARI GRAD</t>
  </si>
  <si>
    <t>Dobava i provlačenje 1kV kabela, tip FG70R 3x1.5 mm²</t>
  </si>
  <si>
    <t>JR KAŠTEL</t>
  </si>
  <si>
    <t>JR DORINA</t>
  </si>
  <si>
    <t>Dobava i montaža na stup nadgradnog stupnog razdjelnika, materijala staklom ojačanog poliestera sa punim vratima u zaštiti IP65, komplet opremljen sa bravicom, uvodnicama, natpisima, jednopolnom shemom, sabirnicama,  te sljedećom opremom:</t>
  </si>
  <si>
    <t>* zaštitna skopka-rastavljač 40A/1p</t>
  </si>
  <si>
    <t>* prenaponska zaštita 1P+N, 15kA</t>
  </si>
  <si>
    <t>* RDC 40A/0,3A, 2p</t>
  </si>
  <si>
    <t>* automatski osigurač B-20A/1p</t>
  </si>
  <si>
    <t>* sabirnice, stezaljke, natpisne pločice, ožičenja, kanalice, potrebna konzola za ugradnju na stup i ostali sitnopotrošni materijal sve do pube funkcionalnosti.</t>
  </si>
  <si>
    <t>koml.</t>
  </si>
  <si>
    <t>Dobava i ugradnja PVC štitnika dužine do 1,0m za zaštitu usponskog voda na AB stupu od mehaničkog oštećenja.</t>
  </si>
  <si>
    <t>Rezanje i prilagodba postojećeg usponskog kabela na AB stupu za uvod u ormar RJR, te prespajanje kabela u dva postojeća metalna stupa javne rasvjete radi prilagodbe na novi sustav zaštite.</t>
  </si>
  <si>
    <t>Ormar javne rasvjete OJR, sa ugrađenom opremom kako slijedi:</t>
  </si>
  <si>
    <t>2 kom - nadgradni PVC ormarići za montažu na AB stup, sastavljen iz dva dijela: polje HEP-a sa dva prozora, i polje potrošača, zaštitno izolirani-kl.II, IP54,mjere 400x450x320 mm.</t>
  </si>
  <si>
    <t>montažna ploča - bakelit kao SCHRACK, PLMB1007 - kom 1</t>
  </si>
  <si>
    <t>1 kom - monofazno trosistemsko jednotarifno brojilo, 230V, 10-60A, kl.2, (premještaj postojećeg iz TS)
1 kom - MTU prijemnik za signal 283,3 Hz, 230V, 50Hz, odobren od HEP (odn. premještaj postojećeg iz TS),</t>
  </si>
  <si>
    <t>brava HEP, univerzal NN Pogon Buje  kom 1</t>
  </si>
  <si>
    <t>razdjelnik prigradni, 24 modula, kao SCHRACK, tip AVS 2.24, BK040022, 275x345x80, IP20, stezaljke N i PE - kom 1</t>
  </si>
  <si>
    <t>slijepi poklopci praznih modula, SCHRACK, tip BB GE, BK004100 - kom 1</t>
  </si>
  <si>
    <t>glavna sklopka, SCHRACK, tip LT40 SMA 0-1/3P/N, IN886740 - kom 1</t>
  </si>
  <si>
    <t>preklopka 1-0-2, SCHRACK, tip 20A/1-0-2/1P SMA, IN086120 - kom 1</t>
  </si>
  <si>
    <t>sklopka 0-1, SCHRACK, tip 20A/0-1/1P SMA, IN085120 - kom 1</t>
  </si>
  <si>
    <t>sklopnik, SCHRACK, tip R63-40 230, BZ326444, glavni kontakti 63A, 4 NO, svitak 230V, 50Hz - kom 1</t>
  </si>
  <si>
    <t>osigurač D01/6A, 1P, SCHRACK; podnožje SI311610 + rastalni uložak IS504032 + prisj. vijak IS504132 - kom 2</t>
  </si>
  <si>
    <r>
      <t>stezaljka PE, SCHRACK, SI022160, 1x70/2x50 mm</t>
    </r>
    <r>
      <rPr>
        <vertAlign val="superscript"/>
        <sz val="10"/>
        <rFont val="Arial"/>
        <family val="2"/>
        <charset val="238"/>
      </rPr>
      <t xml:space="preserve">2 - </t>
    </r>
    <r>
      <rPr>
        <sz val="10"/>
        <rFont val="Arial"/>
        <family val="2"/>
        <charset val="238"/>
      </rPr>
      <t>kom 1</t>
    </r>
  </si>
  <si>
    <r>
      <t>3 polni NV rastavni osigurač vel. 00, stezaljka 50 mm</t>
    </r>
    <r>
      <rPr>
        <vertAlign val="superscript"/>
        <sz val="10"/>
        <rFont val="Arial"/>
        <family val="2"/>
        <charset val="238"/>
      </rPr>
      <t>2</t>
    </r>
    <r>
      <rPr>
        <sz val="10"/>
        <rFont val="Arial"/>
        <family val="2"/>
        <charset val="238"/>
      </rPr>
      <t xml:space="preserve"> gornja i donja, plus plombirni zatik - kom 1</t>
    </r>
  </si>
  <si>
    <t>3 polno podnožje (izolirana pruga), veličina 160A, zaštitni poklopac - kom 4</t>
  </si>
  <si>
    <t>rastalni visokouč. uložak osigurača, gL-gG 35A - kom 3</t>
  </si>
  <si>
    <t>isto, samo gL-gG 25A - kom 12</t>
  </si>
  <si>
    <t>svjetiljka "žaba", IP44, zaštitno izolirana  kl. II, žarulja 230V, E27/40W - kom  1</t>
  </si>
  <si>
    <t>potporni izolator aralditni, 1 kV - kom 8</t>
  </si>
  <si>
    <t>bakar plosnati ECu 25x5 mm - m 1,2</t>
  </si>
  <si>
    <t>PVC kanal 80x60, sivi - m 1,5</t>
  </si>
  <si>
    <t>samoljepljivi natpisi upravljačkih krugova, printano na PC - kom 6</t>
  </si>
  <si>
    <t>natpisne PVC pločice na kabelima i vratima, gravirano - kom 6</t>
  </si>
  <si>
    <t>oprema zaštite na radu: sheme, oznaka opasnosti, oznaka zaštite od indirektnog dodira, sve oznake po shemi i dr.</t>
  </si>
  <si>
    <r>
      <t>sitni materijal: spojevi P/F i P/F-Y 16, 10 i 1,5 mm</t>
    </r>
    <r>
      <rPr>
        <vertAlign val="superscript"/>
        <sz val="10"/>
        <rFont val="Arial"/>
        <family val="2"/>
        <charset val="238"/>
      </rPr>
      <t>2</t>
    </r>
    <r>
      <rPr>
        <sz val="10"/>
        <rFont val="Arial"/>
        <family val="2"/>
        <charset val="238"/>
      </rPr>
      <t>, stopice,  vijčani pribor, PVC vezice, nosači DIN 35, i dr.</t>
    </r>
  </si>
  <si>
    <t>Komplet OJR</t>
  </si>
  <si>
    <t>Dobava i montaža na AB stup dovodnog kabela, 1 kV, tip XP00-AY 4x50 mm2, od vrha stupa do mjernog ormara u podnožju stupa (cc1,8m od tla), komplet sa spajanjem na zračnu mrežu, uvođenjem u ormar i spajanjem na oba kraja.</t>
  </si>
  <si>
    <t>Dobava i montaža na AB stup izlaznog kabela za tračnu mrežu JR, 1 kV, tip FG70R 3x10 mm2, od mjernog ormara u podnožju stupa (cc1,8m od tla) do vrha stupa, komplet sa spajanjem na zračnu mrežu, uvođenjem u ormar i spajanjem na oba kraja.</t>
  </si>
  <si>
    <t>JR MARKOVAC</t>
  </si>
  <si>
    <t>JR MALOTIJA - DRUŠTVENI DOM</t>
  </si>
  <si>
    <t>JR MARUŠIĆI</t>
  </si>
  <si>
    <t>JR JUKI</t>
  </si>
  <si>
    <t>JR VRH KAŠTEL</t>
  </si>
  <si>
    <t>Priključenje i proširenje javne rasvjete u naselju Kaštel</t>
  </si>
  <si>
    <t xml:space="preserve">Nudi se: </t>
  </si>
  <si>
    <t>IZGRADNJA I REKONSTRUKCIJA JAVNE RASVJETE U 2019. - REKAPITULACIJA</t>
  </si>
  <si>
    <t>na području Grada Buja u 2019. godini</t>
  </si>
</sst>
</file>

<file path=xl/styles.xml><?xml version="1.0" encoding="utf-8"?>
<styleSheet xmlns="http://schemas.openxmlformats.org/spreadsheetml/2006/main">
  <numFmts count="18">
    <numFmt numFmtId="7" formatCode="#,##0.00\ &quot;kn&quot;;\-#,##0.00\ &quot;kn&quot;"/>
    <numFmt numFmtId="44" formatCode="_-* #,##0.00\ &quot;kn&quot;_-;\-* #,##0.00\ &quot;kn&quot;_-;_-* &quot;-&quot;??\ &quot;kn&quot;_-;_-@_-"/>
    <numFmt numFmtId="43" formatCode="_-* #,##0.00\ _k_n_-;\-* #,##0.00\ _k_n_-;_-* &quot;-&quot;??\ _k_n_-;_-@_-"/>
    <numFmt numFmtId="164" formatCode="_-* #,##0.00_-;\-* #,##0.00_-;_-* &quot;-&quot;??_-;_-@_-"/>
    <numFmt numFmtId="165" formatCode="#,##0.00&quot;   &quot;"/>
    <numFmt numFmtId="166" formatCode="#,##0.00&quot; &quot;[$kn-41A]"/>
    <numFmt numFmtId="167" formatCode="#,##0.00\ &quot;kn&quot;"/>
    <numFmt numFmtId="168" formatCode="\$#,##0_);&quot;($&quot;#,##0\)"/>
    <numFmt numFmtId="169" formatCode="_-* #,##0\ _D_M_-;\-* #,##0\ _D_M_-;_-* &quot;- &quot;_D_M_-;_-@_-"/>
    <numFmt numFmtId="170" formatCode="_-* #,##0.00\ _D_M_-;\-* #,##0.00\ _D_M_-;_-* \-??\ _D_M_-;_-@_-"/>
    <numFmt numFmtId="171" formatCode="0.00_)"/>
    <numFmt numFmtId="172" formatCode="_-* #,##0&quot; DM&quot;_-;\-* #,##0&quot; DM&quot;_-;_-* &quot;- DM&quot;_-;_-@_-"/>
    <numFmt numFmtId="173" formatCode="_-* #,##0.00&quot; DM&quot;_-;\-* #,##0.00&quot; DM&quot;_-;_-* \-??&quot; DM&quot;_-;_-@_-"/>
    <numFmt numFmtId="174" formatCode="0.0"/>
    <numFmt numFmtId="175" formatCode="_-* #,##0.00\ _€_-;\-* #,##0.00\ _€_-;_-* &quot;-&quot;??\ _€_-;_-@_-"/>
    <numFmt numFmtId="176" formatCode="_-[$€-2]\ * #,##0.00_-;\-[$€-2]\ * #,##0.00_-;_-[$€-2]\ * \-??_-"/>
    <numFmt numFmtId="177" formatCode="_-* #,##0.00\ _S_I_T_-;\-* #,##0.00\ _S_I_T_-;_-* &quot;-&quot;??\ _S_I_T_-;_-@_-"/>
    <numFmt numFmtId="178" formatCode="#,##0.00\ _k_n"/>
  </numFmts>
  <fonts count="95">
    <font>
      <sz val="11"/>
      <color rgb="FF000000"/>
      <name val="Calibri"/>
      <family val="2"/>
      <charset val="238"/>
    </font>
    <font>
      <sz val="11"/>
      <color theme="1"/>
      <name val="Calibri"/>
      <family val="2"/>
      <charset val="238"/>
      <scheme val="minor"/>
    </font>
    <font>
      <sz val="10"/>
      <name val="Arial"/>
      <family val="2"/>
    </font>
    <font>
      <b/>
      <sz val="10"/>
      <name val="MS Sans Serif"/>
      <family val="2"/>
      <charset val="238"/>
    </font>
    <font>
      <sz val="8"/>
      <name val="Arial"/>
      <family val="2"/>
    </font>
    <font>
      <b/>
      <sz val="12"/>
      <name val="Arial CE"/>
      <family val="2"/>
      <charset val="238"/>
    </font>
    <font>
      <b/>
      <i/>
      <sz val="16"/>
      <name val="Arial"/>
      <family val="2"/>
    </font>
    <font>
      <sz val="12"/>
      <name val="Times New Roman"/>
      <family val="1"/>
      <charset val="238"/>
    </font>
    <font>
      <b/>
      <sz val="10"/>
      <name val="Arial"/>
      <family val="2"/>
      <charset val="238"/>
    </font>
    <font>
      <sz val="10"/>
      <name val="Arial"/>
      <family val="2"/>
      <charset val="238"/>
    </font>
    <font>
      <b/>
      <sz val="10"/>
      <name val="Arial CE"/>
      <family val="2"/>
      <charset val="238"/>
    </font>
    <font>
      <sz val="9"/>
      <name val="Arial"/>
      <family val="2"/>
      <charset val="238"/>
    </font>
    <font>
      <sz val="10"/>
      <name val="Calibri"/>
      <family val="2"/>
      <charset val="238"/>
    </font>
    <font>
      <sz val="10"/>
      <name val="Arial CE"/>
      <family val="2"/>
      <charset val="238"/>
    </font>
    <font>
      <b/>
      <sz val="12"/>
      <name val="Arial"/>
      <family val="2"/>
      <charset val="238"/>
    </font>
    <font>
      <b/>
      <sz val="11"/>
      <name val="Calibri"/>
      <family val="2"/>
      <charset val="238"/>
    </font>
    <font>
      <sz val="11"/>
      <name val="Calibri"/>
      <family val="2"/>
      <charset val="238"/>
    </font>
    <font>
      <b/>
      <sz val="12"/>
      <name val="Times New Roman"/>
      <family val="1"/>
      <charset val="238"/>
    </font>
    <font>
      <i/>
      <sz val="10"/>
      <name val="Arial"/>
      <family val="2"/>
      <charset val="238"/>
    </font>
    <font>
      <sz val="14"/>
      <name val="Times New Roman"/>
      <family val="1"/>
      <charset val="238"/>
    </font>
    <font>
      <i/>
      <sz val="9"/>
      <name val="Arial"/>
      <family val="2"/>
      <charset val="238"/>
    </font>
    <font>
      <i/>
      <sz val="12"/>
      <name val="Times New Roman"/>
      <family val="1"/>
      <charset val="238"/>
    </font>
    <font>
      <sz val="10"/>
      <name val="Arial"/>
      <charset val="238"/>
    </font>
    <font>
      <b/>
      <sz val="11"/>
      <name val="Arial"/>
      <family val="2"/>
      <charset val="238"/>
    </font>
    <font>
      <sz val="10"/>
      <name val="Helv"/>
      <charset val="238"/>
    </font>
    <font>
      <b/>
      <i/>
      <u/>
      <sz val="14"/>
      <name val="Arial"/>
      <family val="2"/>
      <charset val="238"/>
    </font>
    <font>
      <b/>
      <i/>
      <sz val="10"/>
      <name val="Arial"/>
      <family val="2"/>
      <charset val="238"/>
    </font>
    <font>
      <sz val="11"/>
      <color rgb="FF000000"/>
      <name val="Calibri"/>
      <family val="2"/>
      <charset val="238"/>
    </font>
    <font>
      <sz val="10"/>
      <color rgb="FF000000"/>
      <name val="Arial"/>
      <family val="2"/>
      <charset val="238"/>
    </font>
    <font>
      <b/>
      <sz val="11"/>
      <color rgb="FF000000"/>
      <name val="Calibri"/>
      <family val="2"/>
      <charset val="238"/>
    </font>
    <font>
      <b/>
      <sz val="12"/>
      <color rgb="FF000000"/>
      <name val="Calibri"/>
      <family val="2"/>
      <charset val="238"/>
    </font>
    <font>
      <i/>
      <sz val="12"/>
      <color rgb="FF0070C0"/>
      <name val="Times New Roman"/>
      <family val="1"/>
      <charset val="238"/>
    </font>
    <font>
      <i/>
      <sz val="10"/>
      <color rgb="FF0070C0"/>
      <name val="Arial"/>
      <family val="2"/>
      <charset val="238"/>
    </font>
    <font>
      <b/>
      <i/>
      <sz val="10"/>
      <color rgb="FF0070C0"/>
      <name val="Arial"/>
      <family val="2"/>
      <charset val="238"/>
    </font>
    <font>
      <b/>
      <i/>
      <sz val="10"/>
      <color rgb="FF0070C0"/>
      <name val="Arial CE"/>
      <family val="2"/>
      <charset val="238"/>
    </font>
    <font>
      <b/>
      <i/>
      <sz val="12"/>
      <color rgb="FF0070C0"/>
      <name val="Arial"/>
      <family val="2"/>
      <charset val="238"/>
    </font>
    <font>
      <i/>
      <sz val="9"/>
      <color rgb="FF00B050"/>
      <name val="Arial"/>
      <family val="2"/>
      <charset val="238"/>
    </font>
    <font>
      <i/>
      <sz val="10"/>
      <color rgb="FF7030A0"/>
      <name val="Arial"/>
      <family val="2"/>
      <charset val="238"/>
    </font>
    <font>
      <i/>
      <sz val="14"/>
      <color rgb="FF0070C0"/>
      <name val="Times New Roman"/>
      <family val="1"/>
      <charset val="238"/>
    </font>
    <font>
      <i/>
      <sz val="12"/>
      <color rgb="FF00B050"/>
      <name val="Times New Roman"/>
      <family val="1"/>
      <charset val="238"/>
    </font>
    <font>
      <i/>
      <sz val="10"/>
      <color rgb="FFFF0000"/>
      <name val="Arial"/>
      <family val="2"/>
      <charset val="238"/>
    </font>
    <font>
      <i/>
      <sz val="10"/>
      <color rgb="FF00B050"/>
      <name val="Arial"/>
      <family val="2"/>
      <charset val="238"/>
    </font>
    <font>
      <i/>
      <sz val="9"/>
      <color rgb="FF0070C0"/>
      <name val="Arial"/>
      <family val="2"/>
      <charset val="238"/>
    </font>
    <font>
      <b/>
      <sz val="14"/>
      <color rgb="FF000000"/>
      <name val="Arial"/>
      <family val="2"/>
      <charset val="238"/>
    </font>
    <font>
      <b/>
      <u/>
      <sz val="14"/>
      <color rgb="FF000000"/>
      <name val="Arial"/>
      <family val="2"/>
      <charset val="238"/>
    </font>
    <font>
      <b/>
      <i/>
      <u/>
      <sz val="14"/>
      <color rgb="FF0070C0"/>
      <name val="Arial"/>
      <family val="2"/>
      <charset val="238"/>
    </font>
    <font>
      <b/>
      <i/>
      <sz val="14"/>
      <color rgb="FF000000"/>
      <name val="Arial"/>
      <family val="2"/>
      <charset val="238"/>
    </font>
    <font>
      <b/>
      <i/>
      <sz val="14"/>
      <color rgb="FFFF0000"/>
      <name val="Arial"/>
      <family val="2"/>
      <charset val="238"/>
    </font>
    <font>
      <b/>
      <i/>
      <sz val="14"/>
      <color rgb="FF7030A0"/>
      <name val="Arial"/>
      <family val="2"/>
      <charset val="238"/>
    </font>
    <font>
      <b/>
      <i/>
      <sz val="14"/>
      <color rgb="FF0070C0"/>
      <name val="Arial"/>
      <family val="2"/>
      <charset val="238"/>
    </font>
    <font>
      <b/>
      <i/>
      <sz val="14"/>
      <color rgb="FF00B050"/>
      <name val="Arial"/>
      <family val="2"/>
      <charset val="238"/>
    </font>
    <font>
      <b/>
      <sz val="16"/>
      <color rgb="FF000000"/>
      <name val="Arial"/>
      <family val="2"/>
      <charset val="238"/>
    </font>
    <font>
      <sz val="14"/>
      <color rgb="FF000000"/>
      <name val="Arial"/>
      <family val="2"/>
      <charset val="238"/>
    </font>
    <font>
      <b/>
      <sz val="11"/>
      <color rgb="FF3F3F3F"/>
      <name val="Calibri"/>
      <family val="2"/>
      <charset val="238"/>
      <scheme val="minor"/>
    </font>
    <font>
      <sz val="10"/>
      <color rgb="FFFF0000"/>
      <name val="Arial"/>
      <family val="2"/>
    </font>
    <font>
      <sz val="10"/>
      <color rgb="FFFF0000"/>
      <name val="Arial"/>
      <family val="2"/>
      <charset val="238"/>
    </font>
    <font>
      <sz val="10"/>
      <name val="Helv"/>
    </font>
    <font>
      <sz val="10"/>
      <name val="Helv"/>
      <charset val="204"/>
    </font>
    <font>
      <sz val="11"/>
      <color indexed="8"/>
      <name val="Calibri"/>
      <family val="2"/>
      <charset val="238"/>
    </font>
    <font>
      <sz val="11"/>
      <color indexed="9"/>
      <name val="Calibri"/>
      <family val="2"/>
      <charset val="238"/>
    </font>
    <font>
      <sz val="11"/>
      <color indexed="20"/>
      <name val="Calibri"/>
      <family val="2"/>
      <charset val="238"/>
    </font>
    <font>
      <sz val="12"/>
      <name val="Arial CE"/>
      <family val="2"/>
      <charset val="238"/>
    </font>
    <font>
      <b/>
      <sz val="11"/>
      <color indexed="52"/>
      <name val="Calibri"/>
      <family val="2"/>
      <charset val="238"/>
    </font>
    <font>
      <b/>
      <sz val="11"/>
      <color indexed="60"/>
      <name val="Calibri"/>
      <family val="2"/>
      <charset val="238"/>
    </font>
    <font>
      <b/>
      <sz val="11"/>
      <color indexed="9"/>
      <name val="Calibri"/>
      <family val="2"/>
      <charset val="238"/>
    </font>
    <font>
      <sz val="11"/>
      <name val="Times New Roman CE"/>
      <charset val="238"/>
    </font>
    <font>
      <sz val="11"/>
      <color indexed="17"/>
      <name val="Calibri"/>
      <family val="2"/>
      <charset val="238"/>
    </font>
    <font>
      <i/>
      <sz val="11"/>
      <color indexed="23"/>
      <name val="Calibri"/>
      <family val="2"/>
      <charset val="238"/>
    </font>
    <font>
      <b/>
      <sz val="15"/>
      <color indexed="56"/>
      <name val="Calibri"/>
      <family val="2"/>
      <charset val="238"/>
    </font>
    <font>
      <b/>
      <sz val="15"/>
      <color indexed="48"/>
      <name val="Calibri"/>
      <family val="2"/>
      <charset val="238"/>
    </font>
    <font>
      <b/>
      <sz val="13"/>
      <color indexed="56"/>
      <name val="Calibri"/>
      <family val="2"/>
      <charset val="238"/>
    </font>
    <font>
      <b/>
      <sz val="13"/>
      <color indexed="48"/>
      <name val="Calibri"/>
      <family val="2"/>
      <charset val="238"/>
    </font>
    <font>
      <b/>
      <sz val="11"/>
      <color indexed="56"/>
      <name val="Calibri"/>
      <family val="2"/>
      <charset val="238"/>
    </font>
    <font>
      <b/>
      <sz val="11"/>
      <color indexed="48"/>
      <name val="Calibri"/>
      <family val="2"/>
      <charset val="238"/>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1"/>
      <color indexed="52"/>
      <name val="Calibri"/>
      <family val="2"/>
      <charset val="238"/>
    </font>
    <font>
      <sz val="11"/>
      <color indexed="60"/>
      <name val="Calibri"/>
      <family val="2"/>
      <charset val="238"/>
    </font>
    <font>
      <b/>
      <sz val="18"/>
      <color indexed="56"/>
      <name val="Cambria"/>
      <family val="2"/>
      <charset val="238"/>
    </font>
    <font>
      <sz val="11"/>
      <color indexed="59"/>
      <name val="Calibri"/>
      <family val="2"/>
      <charset val="238"/>
    </font>
    <font>
      <sz val="10"/>
      <name val="Verdana"/>
      <family val="2"/>
      <charset val="238"/>
    </font>
    <font>
      <sz val="11"/>
      <name val="Arial"/>
      <family val="2"/>
      <charset val="238"/>
    </font>
    <font>
      <sz val="11"/>
      <name val="Arial"/>
      <family val="2"/>
    </font>
    <font>
      <sz val="10"/>
      <color indexed="8"/>
      <name val="MS Sans Serif"/>
      <family val="2"/>
      <charset val="238"/>
    </font>
    <font>
      <sz val="11"/>
      <name val="Times New Roman"/>
      <family val="1"/>
      <charset val="238"/>
    </font>
    <font>
      <sz val="11"/>
      <color indexed="10"/>
      <name val="Calibri"/>
      <family val="2"/>
      <charset val="238"/>
    </font>
    <font>
      <b/>
      <sz val="18"/>
      <color indexed="48"/>
      <name val="Cambria"/>
      <family val="2"/>
      <charset val="238"/>
    </font>
    <font>
      <b/>
      <sz val="11"/>
      <color indexed="8"/>
      <name val="Calibri"/>
      <family val="2"/>
      <charset val="238"/>
    </font>
    <font>
      <vertAlign val="superscript"/>
      <sz val="10"/>
      <name val="Arial"/>
      <family val="2"/>
      <charset val="238"/>
    </font>
    <font>
      <i/>
      <sz val="12"/>
      <color rgb="FF0070C0"/>
      <name val="Arial"/>
      <family val="2"/>
      <charset val="238"/>
    </font>
    <font>
      <b/>
      <i/>
      <sz val="11"/>
      <color rgb="FF7030A0"/>
      <name val="Calibri"/>
      <family val="2"/>
      <charset val="238"/>
    </font>
    <font>
      <b/>
      <i/>
      <sz val="12"/>
      <name val="Arial"/>
      <family val="2"/>
      <charset val="238"/>
    </font>
    <font>
      <b/>
      <i/>
      <sz val="11"/>
      <name val="Calibri"/>
      <family val="2"/>
      <charset val="238"/>
    </font>
  </fonts>
  <fills count="52">
    <fill>
      <patternFill patternType="none"/>
    </fill>
    <fill>
      <patternFill patternType="gray125"/>
    </fill>
    <fill>
      <patternFill patternType="solid">
        <fgColor indexed="22"/>
        <bgColor indexed="31"/>
      </patternFill>
    </fill>
    <fill>
      <patternFill patternType="solid">
        <fgColor indexed="26"/>
        <bgColor indexed="43"/>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44"/>
      </patternFill>
    </fill>
    <fill>
      <patternFill patternType="solid">
        <fgColor indexed="45"/>
        <bgColor indexed="46"/>
      </patternFill>
    </fill>
    <fill>
      <patternFill patternType="solid">
        <fgColor indexed="42"/>
        <bgColor indexed="26"/>
      </patternFill>
    </fill>
    <fill>
      <patternFill patternType="solid">
        <fgColor indexed="46"/>
        <bgColor indexed="45"/>
      </patternFill>
    </fill>
    <fill>
      <patternFill patternType="solid">
        <fgColor indexed="41"/>
        <bgColor indexed="27"/>
      </patternFill>
    </fill>
    <fill>
      <patternFill patternType="solid">
        <fgColor indexed="27"/>
        <bgColor indexed="44"/>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23"/>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59"/>
      </patternFill>
    </fill>
    <fill>
      <patternFill patternType="solid">
        <fgColor indexed="52"/>
        <bgColor indexed="51"/>
      </patternFill>
    </fill>
    <fill>
      <patternFill patternType="solid">
        <fgColor indexed="62"/>
      </patternFill>
    </fill>
    <fill>
      <patternFill patternType="solid">
        <fgColor indexed="62"/>
        <bgColor indexed="63"/>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4"/>
        <bgColor indexed="23"/>
      </patternFill>
    </fill>
    <fill>
      <patternFill patternType="solid">
        <fgColor indexed="53"/>
      </patternFill>
    </fill>
    <fill>
      <patternFill patternType="solid">
        <fgColor indexed="25"/>
        <bgColor indexed="61"/>
      </patternFill>
    </fill>
    <fill>
      <patternFill patternType="solid">
        <fgColor indexed="22"/>
      </patternFill>
    </fill>
    <fill>
      <patternFill patternType="solid">
        <fgColor indexed="55"/>
      </patternFill>
    </fill>
    <fill>
      <patternFill patternType="solid">
        <fgColor indexed="55"/>
        <bgColor indexed="23"/>
      </patternFill>
    </fill>
    <fill>
      <patternFill patternType="solid">
        <fgColor indexed="57"/>
        <bgColor indexed="21"/>
      </patternFill>
    </fill>
    <fill>
      <patternFill patternType="solid">
        <fgColor indexed="53"/>
        <bgColor indexed="52"/>
      </patternFill>
    </fill>
    <fill>
      <patternFill patternType="solid">
        <fgColor indexed="43"/>
      </patternFill>
    </fill>
    <fill>
      <patternFill patternType="solid">
        <fgColor indexed="43"/>
        <bgColor indexed="26"/>
      </patternFill>
    </fill>
    <fill>
      <patternFill patternType="solid">
        <fgColor indexed="26"/>
      </patternFill>
    </fill>
  </fills>
  <borders count="19">
    <border>
      <left/>
      <right/>
      <top/>
      <bottom/>
      <diagonal/>
    </border>
    <border>
      <left/>
      <right/>
      <top style="thin">
        <color indexed="8"/>
      </top>
      <bottom/>
      <diagonal/>
    </border>
    <border>
      <left/>
      <right/>
      <top/>
      <bottom style="double">
        <color indexed="64"/>
      </bottom>
      <diagonal/>
    </border>
    <border>
      <left/>
      <right/>
      <top/>
      <bottom style="medium">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60"/>
      </bottom>
      <diagonal/>
    </border>
    <border>
      <left/>
      <right/>
      <top style="thin">
        <color indexed="62"/>
      </top>
      <bottom style="double">
        <color indexed="62"/>
      </bottom>
      <diagonal/>
    </border>
  </borders>
  <cellStyleXfs count="491">
    <xf numFmtId="0" fontId="0" fillId="0" borderId="0"/>
    <xf numFmtId="168" fontId="3" fillId="0" borderId="1" applyAlignment="0" applyProtection="0"/>
    <xf numFmtId="169" fontId="2" fillId="0" borderId="0" applyFill="0" applyBorder="0" applyAlignment="0" applyProtection="0"/>
    <xf numFmtId="170" fontId="2" fillId="0" borderId="0" applyFill="0" applyBorder="0" applyAlignment="0" applyProtection="0"/>
    <xf numFmtId="0" fontId="9" fillId="0" borderId="0"/>
    <xf numFmtId="0" fontId="4" fillId="2" borderId="0" applyNumberFormat="0" applyBorder="0" applyAlignment="0" applyProtection="0"/>
    <xf numFmtId="0" fontId="5" fillId="0" borderId="0"/>
    <xf numFmtId="0" fontId="4" fillId="3" borderId="0" applyNumberFormat="0" applyBorder="0" applyAlignment="0" applyProtection="0"/>
    <xf numFmtId="171" fontId="6" fillId="0" borderId="0"/>
    <xf numFmtId="0" fontId="2" fillId="0" borderId="0"/>
    <xf numFmtId="0" fontId="2" fillId="0" borderId="0"/>
    <xf numFmtId="0" fontId="2" fillId="0" borderId="0"/>
    <xf numFmtId="0" fontId="2" fillId="0" borderId="0"/>
    <xf numFmtId="0" fontId="28" fillId="0" borderId="0" applyNumberForma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7" fillId="0" borderId="0"/>
    <xf numFmtId="10" fontId="2" fillId="0" borderId="0" applyFill="0" applyBorder="0" applyAlignment="0" applyProtection="0"/>
    <xf numFmtId="0" fontId="24" fillId="0" borderId="0"/>
    <xf numFmtId="172" fontId="2" fillId="0" borderId="0" applyFill="0" applyBorder="0" applyAlignment="0" applyProtection="0"/>
    <xf numFmtId="173" fontId="2" fillId="0" borderId="0" applyFill="0" applyBorder="0" applyAlignment="0" applyProtection="0"/>
    <xf numFmtId="0" fontId="1" fillId="0" borderId="0"/>
    <xf numFmtId="0" fontId="56" fillId="0" borderId="0"/>
    <xf numFmtId="0" fontId="56" fillId="0" borderId="0"/>
    <xf numFmtId="0" fontId="2" fillId="0" borderId="0"/>
    <xf numFmtId="0" fontId="57" fillId="0" borderId="0"/>
    <xf numFmtId="0" fontId="56" fillId="0" borderId="0"/>
    <xf numFmtId="0" fontId="9" fillId="0" borderId="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5"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7"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8"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9"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0"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20" borderId="0" applyNumberFormat="0" applyBorder="0" applyAlignment="0" applyProtection="0"/>
    <xf numFmtId="0" fontId="58" fillId="8" borderId="0" applyNumberFormat="0" applyBorder="0" applyAlignment="0" applyProtection="0"/>
    <xf numFmtId="0" fontId="58" fillId="18" borderId="0" applyNumberFormat="0" applyBorder="0" applyAlignment="0" applyProtection="0"/>
    <xf numFmtId="0" fontId="58" fillId="21" borderId="0" applyNumberFormat="0" applyBorder="0" applyAlignment="0" applyProtection="0"/>
    <xf numFmtId="0" fontId="58" fillId="18"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19"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0"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8"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8"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1" borderId="0" applyNumberFormat="0" applyBorder="0" applyAlignment="0" applyProtection="0"/>
    <xf numFmtId="0" fontId="58" fillId="25" borderId="0" applyNumberFormat="0" applyBorder="0" applyAlignment="0" applyProtection="0"/>
    <xf numFmtId="0" fontId="58" fillId="25" borderId="0" applyNumberFormat="0" applyBorder="0" applyAlignment="0" applyProtection="0"/>
    <xf numFmtId="0" fontId="58" fillId="25" borderId="0" applyNumberFormat="0" applyBorder="0" applyAlignment="0" applyProtection="0"/>
    <xf numFmtId="0" fontId="58" fillId="25" borderId="0" applyNumberFormat="0" applyBorder="0" applyAlignment="0" applyProtection="0"/>
    <xf numFmtId="0" fontId="58" fillId="23" borderId="0" applyNumberFormat="0" applyBorder="0" applyAlignment="0" applyProtection="0"/>
    <xf numFmtId="0" fontId="58" fillId="24" borderId="0" applyNumberFormat="0" applyBorder="0" applyAlignment="0" applyProtection="0"/>
    <xf numFmtId="0" fontId="58" fillId="14" borderId="0" applyNumberFormat="0" applyBorder="0" applyAlignment="0" applyProtection="0"/>
    <xf numFmtId="0" fontId="58" fillId="22" borderId="0" applyNumberFormat="0" applyBorder="0" applyAlignment="0" applyProtection="0"/>
    <xf numFmtId="0" fontId="58" fillId="26"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18" borderId="0" applyNumberFormat="0" applyBorder="0" applyAlignment="0" applyProtection="0"/>
    <xf numFmtId="0" fontId="59" fillId="27"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30" borderId="0" applyNumberFormat="0" applyBorder="0" applyAlignment="0" applyProtection="0"/>
    <xf numFmtId="0" fontId="59" fillId="27"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0"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29"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0"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1"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29"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42"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60" fillId="6"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3" borderId="9" applyNumberFormat="0" applyAlignment="0" applyProtection="0"/>
    <xf numFmtId="0" fontId="62" fillId="44" borderId="10" applyNumberFormat="0" applyAlignment="0" applyProtection="0"/>
    <xf numFmtId="0" fontId="63" fillId="2" borderId="10" applyNumberFormat="0" applyAlignment="0" applyProtection="0"/>
    <xf numFmtId="0" fontId="63" fillId="2" borderId="10" applyNumberFormat="0" applyAlignment="0" applyProtection="0"/>
    <xf numFmtId="0" fontId="63" fillId="2" borderId="10" applyNumberFormat="0" applyAlignment="0" applyProtection="0"/>
    <xf numFmtId="0" fontId="63" fillId="2" borderId="10" applyNumberFormat="0" applyAlignment="0" applyProtection="0"/>
    <xf numFmtId="0" fontId="64" fillId="45" borderId="11" applyNumberFormat="0" applyAlignment="0" applyProtection="0"/>
    <xf numFmtId="0" fontId="64" fillId="46" borderId="11" applyNumberFormat="0" applyAlignment="0" applyProtection="0"/>
    <xf numFmtId="0" fontId="64" fillId="46" borderId="11" applyNumberFormat="0" applyAlignment="0" applyProtection="0"/>
    <xf numFmtId="0" fontId="64" fillId="46" borderId="11"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75"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66" fillId="13" borderId="0" applyNumberFormat="0" applyBorder="0" applyAlignment="0" applyProtection="0"/>
    <xf numFmtId="176" fontId="9"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7" borderId="0" applyNumberFormat="0" applyBorder="0" applyAlignment="0" applyProtection="0"/>
    <xf numFmtId="0" fontId="66" fillId="13" borderId="0" applyNumberFormat="0" applyBorder="0" applyAlignment="0" applyProtection="0"/>
    <xf numFmtId="0" fontId="66" fillId="13" borderId="0" applyNumberFormat="0" applyBorder="0" applyAlignment="0" applyProtection="0"/>
    <xf numFmtId="0" fontId="66" fillId="13" borderId="0" applyNumberFormat="0" applyBorder="0" applyAlignment="0" applyProtection="0"/>
    <xf numFmtId="0" fontId="66" fillId="7" borderId="0" applyNumberFormat="0" applyBorder="0" applyAlignment="0" applyProtection="0"/>
    <xf numFmtId="0" fontId="68" fillId="0" borderId="12" applyNumberFormat="0" applyFill="0" applyAlignment="0" applyProtection="0"/>
    <xf numFmtId="0" fontId="69" fillId="0" borderId="12" applyNumberFormat="0" applyFill="0" applyAlignment="0" applyProtection="0"/>
    <xf numFmtId="0" fontId="69" fillId="0" borderId="12" applyNumberFormat="0" applyFill="0" applyAlignment="0" applyProtection="0"/>
    <xf numFmtId="0" fontId="69" fillId="0" borderId="12" applyNumberFormat="0" applyFill="0" applyAlignment="0" applyProtection="0"/>
    <xf numFmtId="0" fontId="69" fillId="0" borderId="12" applyNumberFormat="0" applyFill="0" applyAlignment="0" applyProtection="0"/>
    <xf numFmtId="0" fontId="70" fillId="0" borderId="13" applyNumberFormat="0" applyFill="0" applyAlignment="0" applyProtection="0"/>
    <xf numFmtId="0" fontId="71" fillId="0" borderId="13" applyNumberFormat="0" applyFill="0" applyAlignment="0" applyProtection="0"/>
    <xf numFmtId="0" fontId="71" fillId="0" borderId="13" applyNumberFormat="0" applyFill="0" applyAlignment="0" applyProtection="0"/>
    <xf numFmtId="0" fontId="71" fillId="0" borderId="13" applyNumberFormat="0" applyFill="0" applyAlignment="0" applyProtection="0"/>
    <xf numFmtId="0" fontId="71" fillId="0" borderId="13" applyNumberFormat="0" applyFill="0" applyAlignment="0" applyProtection="0"/>
    <xf numFmtId="0" fontId="72" fillId="0" borderId="14" applyNumberFormat="0" applyFill="0" applyAlignment="0" applyProtection="0"/>
    <xf numFmtId="0" fontId="73" fillId="0" borderId="14" applyNumberFormat="0" applyFill="0" applyAlignment="0" applyProtection="0"/>
    <xf numFmtId="0" fontId="73" fillId="0" borderId="14" applyNumberFormat="0" applyFill="0" applyAlignment="0" applyProtection="0"/>
    <xf numFmtId="0" fontId="73" fillId="0" borderId="14" applyNumberFormat="0" applyFill="0" applyAlignment="0" applyProtection="0"/>
    <xf numFmtId="0" fontId="73" fillId="0" borderId="14"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10" borderId="10" applyNumberFormat="0" applyAlignment="0" applyProtection="0"/>
    <xf numFmtId="0" fontId="74" fillId="16" borderId="10" applyNumberFormat="0" applyAlignment="0" applyProtection="0"/>
    <xf numFmtId="0" fontId="74" fillId="16" borderId="10" applyNumberFormat="0" applyAlignment="0" applyProtection="0"/>
    <xf numFmtId="0" fontId="74" fillId="16" borderId="10" applyNumberFormat="0" applyAlignment="0" applyProtection="0"/>
    <xf numFmtId="0" fontId="74" fillId="16" borderId="10" applyNumberFormat="0" applyAlignment="0" applyProtection="0"/>
    <xf numFmtId="0" fontId="59" fillId="37" borderId="0" applyNumberFormat="0" applyBorder="0" applyAlignment="0" applyProtection="0"/>
    <xf numFmtId="0" fontId="59" fillId="39" borderId="0" applyNumberFormat="0" applyBorder="0" applyAlignment="0" applyProtection="0"/>
    <xf numFmtId="0" fontId="59" fillId="47"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59" fillId="48" borderId="0" applyNumberFormat="0" applyBorder="0" applyAlignment="0" applyProtection="0"/>
    <xf numFmtId="0" fontId="75" fillId="44" borderId="15" applyNumberFormat="0" applyAlignment="0" applyProtection="0"/>
    <xf numFmtId="0" fontId="75" fillId="2" borderId="15" applyNumberFormat="0" applyAlignment="0" applyProtection="0"/>
    <xf numFmtId="0" fontId="53" fillId="4" borderId="5" applyNumberFormat="0" applyAlignment="0" applyProtection="0"/>
    <xf numFmtId="0" fontId="62" fillId="2" borderId="10" applyNumberFormat="0" applyAlignment="0" applyProtection="0"/>
    <xf numFmtId="0" fontId="76" fillId="0" borderId="0">
      <alignment horizontal="right" vertical="top"/>
    </xf>
    <xf numFmtId="0" fontId="77" fillId="0" borderId="0">
      <alignment horizontal="justify" vertical="top" wrapText="1"/>
    </xf>
    <xf numFmtId="0" fontId="76" fillId="0" borderId="0">
      <alignment horizontal="left"/>
    </xf>
    <xf numFmtId="4" fontId="77" fillId="0" borderId="0">
      <alignment horizontal="right"/>
    </xf>
    <xf numFmtId="0" fontId="77" fillId="0" borderId="0">
      <alignment horizontal="right"/>
    </xf>
    <xf numFmtId="4" fontId="77" fillId="0" borderId="0">
      <alignment horizontal="right" wrapText="1"/>
    </xf>
    <xf numFmtId="0" fontId="77" fillId="0" borderId="0">
      <alignment horizontal="right"/>
    </xf>
    <xf numFmtId="4" fontId="77" fillId="0" borderId="0">
      <alignment horizontal="right"/>
    </xf>
    <xf numFmtId="0" fontId="78" fillId="0" borderId="16" applyNumberFormat="0" applyFill="0" applyAlignment="0" applyProtection="0"/>
    <xf numFmtId="0" fontId="79" fillId="0" borderId="17" applyNumberFormat="0" applyFill="0" applyAlignment="0" applyProtection="0"/>
    <xf numFmtId="0" fontId="79" fillId="0" borderId="17" applyNumberFormat="0" applyFill="0" applyAlignment="0" applyProtection="0"/>
    <xf numFmtId="0" fontId="79" fillId="0" borderId="17" applyNumberFormat="0" applyFill="0" applyAlignment="0" applyProtection="0"/>
    <xf numFmtId="0" fontId="79" fillId="0" borderId="17" applyNumberFormat="0" applyFill="0" applyAlignment="0" applyProtection="0"/>
    <xf numFmtId="0" fontId="60" fillId="12" borderId="0" applyNumberFormat="0" applyBorder="0" applyAlignment="0" applyProtection="0"/>
    <xf numFmtId="0" fontId="68" fillId="0" borderId="12" applyNumberFormat="0" applyFill="0" applyAlignment="0" applyProtection="0"/>
    <xf numFmtId="0" fontId="70" fillId="0" borderId="13" applyNumberFormat="0" applyFill="0" applyAlignment="0" applyProtection="0"/>
    <xf numFmtId="0" fontId="72" fillId="0" borderId="14" applyNumberFormat="0" applyFill="0" applyAlignment="0" applyProtection="0"/>
    <xf numFmtId="0" fontId="72" fillId="0" borderId="0" applyNumberFormat="0" applyFill="0" applyBorder="0" applyAlignment="0" applyProtection="0"/>
    <xf numFmtId="0" fontId="80" fillId="0" borderId="0" applyNumberFormat="0" applyFill="0" applyBorder="0" applyAlignment="0" applyProtection="0"/>
    <xf numFmtId="0" fontId="79" fillId="49"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79" fillId="50" borderId="0" applyNumberFormat="0" applyBorder="0" applyAlignment="0" applyProtection="0"/>
    <xf numFmtId="0" fontId="79" fillId="4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4" fontId="83" fillId="0" borderId="0">
      <alignment horizontal="justify" vertical="justify"/>
    </xf>
    <xf numFmtId="4" fontId="84" fillId="0" borderId="0">
      <alignment horizontal="justify"/>
    </xf>
    <xf numFmtId="0" fontId="85" fillId="0" borderId="0"/>
    <xf numFmtId="0" fontId="9" fillId="0" borderId="0"/>
    <xf numFmtId="0" fontId="9" fillId="0" borderId="0"/>
    <xf numFmtId="0" fontId="2" fillId="0" borderId="0"/>
    <xf numFmtId="0" fontId="9" fillId="0" borderId="0"/>
    <xf numFmtId="0" fontId="65" fillId="0" borderId="0"/>
    <xf numFmtId="0" fontId="58" fillId="51" borderId="9" applyNumberFormat="0" applyFont="0" applyAlignment="0" applyProtection="0"/>
    <xf numFmtId="0" fontId="2" fillId="3" borderId="9" applyNumberFormat="0" applyAlignment="0" applyProtection="0"/>
    <xf numFmtId="0" fontId="2" fillId="3" borderId="9" applyNumberFormat="0" applyAlignment="0" applyProtection="0"/>
    <xf numFmtId="0" fontId="2" fillId="3" borderId="9" applyNumberFormat="0" applyAlignment="0" applyProtection="0"/>
    <xf numFmtId="0" fontId="2" fillId="3" borderId="9" applyNumberFormat="0" applyAlignment="0" applyProtection="0"/>
    <xf numFmtId="0" fontId="9" fillId="51" borderId="9" applyNumberFormat="0" applyFont="0" applyAlignment="0" applyProtection="0"/>
    <xf numFmtId="0" fontId="9" fillId="51" borderId="9" applyNumberFormat="0" applyFont="0" applyAlignment="0" applyProtection="0"/>
    <xf numFmtId="0" fontId="9" fillId="51" borderId="9" applyNumberFormat="0" applyFont="0" applyAlignment="0" applyProtection="0"/>
    <xf numFmtId="0" fontId="9" fillId="51" borderId="9" applyNumberFormat="0" applyFont="0" applyAlignment="0" applyProtection="0"/>
    <xf numFmtId="0" fontId="9" fillId="51" borderId="9" applyNumberFormat="0" applyFont="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9" fillId="0" borderId="0"/>
    <xf numFmtId="0" fontId="86" fillId="0" borderId="0"/>
    <xf numFmtId="0" fontId="86" fillId="0" borderId="0"/>
    <xf numFmtId="0" fontId="9" fillId="0" borderId="0"/>
    <xf numFmtId="0" fontId="9" fillId="51" borderId="9" applyNumberFormat="0" applyFont="0" applyAlignment="0" applyProtection="0"/>
    <xf numFmtId="0" fontId="87" fillId="0" borderId="0" applyNumberFormat="0" applyFill="0" applyBorder="0" applyAlignment="0" applyProtection="0"/>
    <xf numFmtId="0" fontId="75" fillId="44" borderId="15" applyNumberFormat="0" applyAlignment="0" applyProtection="0"/>
    <xf numFmtId="0" fontId="75" fillId="2" borderId="15" applyNumberFormat="0" applyAlignment="0" applyProtection="0"/>
    <xf numFmtId="0" fontId="75" fillId="2" borderId="15" applyNumberFormat="0" applyAlignment="0" applyProtection="0"/>
    <xf numFmtId="0" fontId="75" fillId="2" borderId="15"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67" fillId="0" borderId="0" applyNumberFormat="0" applyFill="0" applyBorder="0" applyAlignment="0" applyProtection="0"/>
    <xf numFmtId="0" fontId="59" fillId="36" borderId="0" applyNumberFormat="0" applyBorder="0" applyAlignment="0" applyProtection="0"/>
    <xf numFmtId="0" fontId="59" fillId="38" borderId="0" applyNumberFormat="0" applyBorder="0" applyAlignment="0" applyProtection="0"/>
    <xf numFmtId="0" fontId="59" fillId="40"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42" borderId="0" applyNumberFormat="0" applyBorder="0" applyAlignment="0" applyProtection="0"/>
    <xf numFmtId="0" fontId="78" fillId="0" borderId="16" applyNumberFormat="0" applyFill="0" applyAlignment="0" applyProtection="0"/>
    <xf numFmtId="0" fontId="78" fillId="0" borderId="16" applyNumberFormat="0" applyFill="0" applyAlignment="0" applyProtection="0"/>
    <xf numFmtId="0" fontId="64" fillId="45" borderId="11" applyNumberFormat="0" applyAlignment="0" applyProtection="0"/>
    <xf numFmtId="0" fontId="64" fillId="46" borderId="11" applyNumberFormat="0" applyAlignment="0" applyProtection="0"/>
    <xf numFmtId="0" fontId="62" fillId="44" borderId="10" applyNumberFormat="0" applyAlignment="0" applyProtection="0"/>
    <xf numFmtId="0" fontId="60" fillId="6" borderId="0" applyNumberFormat="0" applyBorder="0" applyAlignment="0" applyProtection="0"/>
    <xf numFmtId="0" fontId="56" fillId="0" borderId="0"/>
    <xf numFmtId="0" fontId="24" fillId="0" borderId="0"/>
    <xf numFmtId="0" fontId="67" fillId="0" borderId="0" applyNumberFormat="0" applyFill="0" applyBorder="0" applyAlignment="0" applyProtection="0"/>
    <xf numFmtId="0" fontId="87" fillId="0" borderId="0" applyNumberFormat="0" applyFill="0" applyBorder="0" applyAlignment="0" applyProtection="0"/>
    <xf numFmtId="0" fontId="80"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18" applyNumberFormat="0" applyFill="0" applyAlignment="0" applyProtection="0"/>
    <xf numFmtId="0" fontId="89" fillId="0" borderId="18" applyNumberFormat="0" applyFill="0" applyAlignment="0" applyProtection="0"/>
    <xf numFmtId="0" fontId="89" fillId="0" borderId="18" applyNumberFormat="0" applyFill="0" applyAlignment="0" applyProtection="0"/>
    <xf numFmtId="0" fontId="89" fillId="0" borderId="18" applyNumberFormat="0" applyFill="0" applyAlignment="0" applyProtection="0"/>
    <xf numFmtId="0" fontId="89" fillId="0" borderId="18" applyNumberFormat="0" applyFill="0" applyAlignment="0" applyProtection="0"/>
    <xf numFmtId="0" fontId="74" fillId="17" borderId="10" applyNumberFormat="0" applyAlignment="0" applyProtection="0"/>
    <xf numFmtId="0" fontId="74" fillId="10" borderId="10" applyNumberFormat="0" applyAlignment="0" applyProtection="0"/>
    <xf numFmtId="0" fontId="89" fillId="0" borderId="18"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177" fontId="9" fillId="0" borderId="0" applyFont="0" applyFill="0" applyBorder="0" applyAlignment="0" applyProtection="0"/>
    <xf numFmtId="43" fontId="9" fillId="0" borderId="0" applyFont="0" applyFill="0" applyBorder="0" applyAlignment="0" applyProtection="0"/>
    <xf numFmtId="0" fontId="27" fillId="0" borderId="0"/>
    <xf numFmtId="0" fontId="9" fillId="0" borderId="0"/>
  </cellStyleXfs>
  <cellXfs count="277">
    <xf numFmtId="0" fontId="0" fillId="0" borderId="0" xfId="0"/>
    <xf numFmtId="0" fontId="29" fillId="0" borderId="0" xfId="0" applyFont="1"/>
    <xf numFmtId="0" fontId="0" fillId="0" borderId="2" xfId="0" applyBorder="1"/>
    <xf numFmtId="0" fontId="0" fillId="0" borderId="0" xfId="0" applyBorder="1"/>
    <xf numFmtId="0" fontId="30" fillId="0" borderId="0" xfId="0" applyFont="1"/>
    <xf numFmtId="0" fontId="7" fillId="0" borderId="0" xfId="0" applyFont="1" applyAlignment="1">
      <alignment horizontal="center" vertical="top"/>
    </xf>
    <xf numFmtId="0" fontId="7" fillId="0" borderId="0" xfId="0" applyFont="1" applyAlignment="1">
      <alignment horizontal="right"/>
    </xf>
    <xf numFmtId="0" fontId="7" fillId="0" borderId="0" xfId="0" applyFont="1"/>
    <xf numFmtId="0" fontId="7" fillId="0" borderId="0" xfId="0" applyFont="1" applyAlignment="1">
      <alignment horizontal="left" vertical="top"/>
    </xf>
    <xf numFmtId="0" fontId="7" fillId="0" borderId="0" xfId="0" applyFont="1" applyAlignment="1">
      <alignment horizontal="right" vertical="center"/>
    </xf>
    <xf numFmtId="0" fontId="9" fillId="0" borderId="0" xfId="0" applyFont="1"/>
    <xf numFmtId="44"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horizontal="center" vertical="top"/>
    </xf>
    <xf numFmtId="0" fontId="9" fillId="0" borderId="0" xfId="0" applyFont="1" applyAlignment="1">
      <alignment horizontal="left" vertical="top"/>
    </xf>
    <xf numFmtId="0" fontId="9" fillId="0" borderId="0" xfId="0" applyFont="1" applyAlignment="1">
      <alignment horizontal="right" vertical="center"/>
    </xf>
    <xf numFmtId="167" fontId="9" fillId="0" borderId="0" xfId="0" applyNumberFormat="1" applyFont="1" applyAlignment="1">
      <alignment horizontal="right"/>
    </xf>
    <xf numFmtId="0" fontId="9" fillId="0" borderId="0" xfId="0" applyFont="1" applyAlignment="1">
      <alignment vertical="top" wrapText="1"/>
    </xf>
    <xf numFmtId="0" fontId="9" fillId="0" borderId="0" xfId="0" applyFont="1" applyAlignment="1">
      <alignment horizontal="center"/>
    </xf>
    <xf numFmtId="4" fontId="9" fillId="0" borderId="0" xfId="0" applyNumberFormat="1" applyFont="1" applyAlignment="1">
      <alignment horizontal="right"/>
    </xf>
    <xf numFmtId="4" fontId="9" fillId="0" borderId="0" xfId="0" applyNumberFormat="1" applyFont="1"/>
    <xf numFmtId="0" fontId="10" fillId="0" borderId="0" xfId="0" applyFont="1" applyAlignment="1">
      <alignment vertical="top"/>
    </xf>
    <xf numFmtId="4" fontId="10" fillId="0" borderId="0" xfId="0" applyNumberFormat="1" applyFont="1" applyAlignment="1">
      <alignment horizontal="right"/>
    </xf>
    <xf numFmtId="4" fontId="10" fillId="0" borderId="0" xfId="0" applyNumberFormat="1" applyFont="1"/>
    <xf numFmtId="0" fontId="11" fillId="0" borderId="0" xfId="0" applyFont="1" applyAlignment="1">
      <alignment horizontal="right"/>
    </xf>
    <xf numFmtId="0" fontId="9" fillId="0" borderId="0" xfId="0" applyFont="1" applyAlignment="1">
      <alignment vertical="justify" wrapText="1"/>
    </xf>
    <xf numFmtId="0" fontId="9" fillId="0" borderId="0" xfId="0" applyFont="1" applyFill="1" applyAlignment="1">
      <alignment horizontal="right"/>
    </xf>
    <xf numFmtId="0" fontId="9" fillId="0" borderId="0" xfId="0" applyFont="1" applyFill="1" applyAlignment="1">
      <alignment horizontal="center"/>
    </xf>
    <xf numFmtId="167" fontId="9" fillId="0" borderId="0" xfId="0" applyNumberFormat="1" applyFont="1" applyFill="1" applyAlignment="1">
      <alignment horizontal="right"/>
    </xf>
    <xf numFmtId="0" fontId="9" fillId="0" borderId="0" xfId="0" applyFont="1" applyFill="1"/>
    <xf numFmtId="0" fontId="9" fillId="0" borderId="0" xfId="0" applyFont="1" applyFill="1" applyAlignment="1">
      <alignment horizontal="center" vertical="top"/>
    </xf>
    <xf numFmtId="0" fontId="9" fillId="0" borderId="0" xfId="0" applyFont="1" applyFill="1" applyAlignment="1">
      <alignment vertical="top" wrapText="1"/>
    </xf>
    <xf numFmtId="0" fontId="9" fillId="0" borderId="0" xfId="0" applyFont="1" applyAlignment="1">
      <alignment horizontal="left" vertical="top" wrapText="1"/>
    </xf>
    <xf numFmtId="4" fontId="11" fillId="0" borderId="0" xfId="0" applyNumberFormat="1" applyFont="1" applyAlignment="1">
      <alignment horizontal="right"/>
    </xf>
    <xf numFmtId="0" fontId="8" fillId="0" borderId="0" xfId="0" applyFont="1" applyAlignment="1">
      <alignment vertical="top"/>
    </xf>
    <xf numFmtId="4" fontId="8" fillId="0" borderId="0" xfId="0" applyNumberFormat="1" applyFont="1" applyAlignment="1">
      <alignment horizontal="right"/>
    </xf>
    <xf numFmtId="4" fontId="8" fillId="0" borderId="0" xfId="0" applyNumberFormat="1" applyFont="1"/>
    <xf numFmtId="0" fontId="8" fillId="0" borderId="0" xfId="0" applyFont="1" applyAlignment="1">
      <alignment horizontal="left" vertical="top"/>
    </xf>
    <xf numFmtId="0" fontId="9" fillId="0" borderId="0" xfId="0" applyNumberFormat="1" applyFont="1" applyAlignment="1">
      <alignment horizontal="left" vertical="top"/>
    </xf>
    <xf numFmtId="0" fontId="9" fillId="0" borderId="0" xfId="0" applyFont="1" applyAlignment="1">
      <alignment vertical="top"/>
    </xf>
    <xf numFmtId="0" fontId="9" fillId="0" borderId="3" xfId="0" applyFont="1" applyBorder="1"/>
    <xf numFmtId="0" fontId="9" fillId="0" borderId="3" xfId="0" applyFont="1" applyBorder="1" applyAlignment="1">
      <alignment horizontal="left" vertical="top"/>
    </xf>
    <xf numFmtId="0" fontId="9" fillId="0" borderId="3" xfId="0" applyFont="1" applyBorder="1" applyAlignment="1">
      <alignment horizontal="right" vertical="center"/>
    </xf>
    <xf numFmtId="0" fontId="9" fillId="0" borderId="3" xfId="0" applyFont="1" applyBorder="1" applyAlignment="1">
      <alignment horizontal="right"/>
    </xf>
    <xf numFmtId="167" fontId="9" fillId="0" borderId="3" xfId="0" applyNumberFormat="1" applyFont="1" applyBorder="1" applyAlignment="1">
      <alignment horizontal="right"/>
    </xf>
    <xf numFmtId="0" fontId="9" fillId="0" borderId="0" xfId="0" applyFont="1" applyBorder="1" applyAlignment="1">
      <alignment horizontal="right"/>
    </xf>
    <xf numFmtId="0" fontId="9" fillId="0" borderId="0" xfId="0" applyFont="1" applyBorder="1"/>
    <xf numFmtId="167" fontId="8" fillId="0" borderId="0" xfId="0" applyNumberFormat="1" applyFont="1" applyAlignment="1">
      <alignment horizontal="right"/>
    </xf>
    <xf numFmtId="0" fontId="13" fillId="0" borderId="0" xfId="0" applyFont="1" applyAlignment="1">
      <alignment horizontal="center" vertical="top"/>
    </xf>
    <xf numFmtId="0" fontId="13" fillId="0" borderId="0" xfId="0" applyFont="1" applyAlignment="1">
      <alignment horizontal="right"/>
    </xf>
    <xf numFmtId="0" fontId="13" fillId="0" borderId="0" xfId="0" applyFont="1"/>
    <xf numFmtId="49" fontId="8" fillId="0" borderId="0" xfId="0" applyNumberFormat="1" applyFont="1" applyAlignment="1">
      <alignment horizontal="left" vertical="top"/>
    </xf>
    <xf numFmtId="44" fontId="9" fillId="0" borderId="0" xfId="0" applyNumberFormat="1" applyFont="1"/>
    <xf numFmtId="0" fontId="9" fillId="0" borderId="0" xfId="0" applyFont="1" applyAlignment="1">
      <alignment wrapText="1"/>
    </xf>
    <xf numFmtId="167" fontId="9" fillId="0" borderId="0" xfId="0" applyNumberFormat="1" applyFont="1" applyAlignment="1">
      <alignment horizontal="right" wrapText="1"/>
    </xf>
    <xf numFmtId="0" fontId="5" fillId="0" borderId="0" xfId="0" applyFont="1" applyAlignment="1">
      <alignment vertical="top"/>
    </xf>
    <xf numFmtId="0" fontId="5" fillId="0" borderId="0" xfId="0" applyFont="1" applyAlignment="1">
      <alignment vertical="top" wrapText="1"/>
    </xf>
    <xf numFmtId="0" fontId="14" fillId="0" borderId="0" xfId="0" applyFont="1" applyAlignment="1">
      <alignment vertical="top"/>
    </xf>
    <xf numFmtId="0" fontId="14" fillId="0" borderId="0" xfId="0" applyFont="1" applyAlignment="1">
      <alignment vertical="top" wrapText="1"/>
    </xf>
    <xf numFmtId="0" fontId="9" fillId="0" borderId="0" xfId="20" applyFont="1" applyAlignment="1">
      <alignment vertical="top" wrapText="1"/>
    </xf>
    <xf numFmtId="0" fontId="15" fillId="0" borderId="0" xfId="0" applyFont="1"/>
    <xf numFmtId="167" fontId="15" fillId="0" borderId="0" xfId="0" applyNumberFormat="1" applyFont="1" applyAlignment="1">
      <alignment horizontal="right"/>
    </xf>
    <xf numFmtId="0" fontId="16" fillId="0" borderId="0" xfId="0" applyFont="1"/>
    <xf numFmtId="167" fontId="16" fillId="0" borderId="4" xfId="0" applyNumberFormat="1" applyFont="1" applyBorder="1" applyAlignment="1">
      <alignment horizontal="right"/>
    </xf>
    <xf numFmtId="167" fontId="16" fillId="0" borderId="0" xfId="0" applyNumberFormat="1" applyFont="1" applyAlignment="1">
      <alignment horizontal="right"/>
    </xf>
    <xf numFmtId="0" fontId="16" fillId="0" borderId="2" xfId="0" applyFont="1" applyBorder="1"/>
    <xf numFmtId="0" fontId="16" fillId="0" borderId="0" xfId="0" applyFont="1" applyBorder="1"/>
    <xf numFmtId="167" fontId="16" fillId="0" borderId="0" xfId="0" applyNumberFormat="1" applyFont="1" applyBorder="1" applyAlignment="1">
      <alignment horizontal="right"/>
    </xf>
    <xf numFmtId="0" fontId="16" fillId="0" borderId="0" xfId="0" applyFont="1" applyAlignment="1">
      <alignment horizontal="right"/>
    </xf>
    <xf numFmtId="0" fontId="8" fillId="0" borderId="0" xfId="0" applyFont="1" applyAlignment="1">
      <alignment horizontal="center" vertical="top"/>
    </xf>
    <xf numFmtId="167" fontId="31" fillId="0" borderId="0" xfId="0" applyNumberFormat="1" applyFont="1" applyAlignment="1">
      <alignment horizontal="center"/>
    </xf>
    <xf numFmtId="167" fontId="32" fillId="0" borderId="0" xfId="0" applyNumberFormat="1" applyFont="1" applyAlignment="1">
      <alignment horizontal="center" wrapText="1"/>
    </xf>
    <xf numFmtId="167" fontId="33" fillId="0" borderId="0" xfId="0" applyNumberFormat="1" applyFont="1" applyAlignment="1">
      <alignment horizontal="center"/>
    </xf>
    <xf numFmtId="167" fontId="32" fillId="0" borderId="0" xfId="0" applyNumberFormat="1" applyFont="1" applyAlignment="1">
      <alignment horizontal="center"/>
    </xf>
    <xf numFmtId="167" fontId="34" fillId="0" borderId="0" xfId="0" applyNumberFormat="1" applyFont="1" applyAlignment="1">
      <alignment horizontal="center"/>
    </xf>
    <xf numFmtId="167" fontId="35" fillId="0" borderId="0" xfId="0" applyNumberFormat="1" applyFont="1" applyAlignment="1">
      <alignment horizontal="center" wrapText="1"/>
    </xf>
    <xf numFmtId="167" fontId="32" fillId="0" borderId="0" xfId="0" applyNumberFormat="1" applyFont="1" applyFill="1" applyAlignment="1">
      <alignment horizontal="center"/>
    </xf>
    <xf numFmtId="167" fontId="32" fillId="0" borderId="3" xfId="0" applyNumberFormat="1" applyFont="1" applyBorder="1" applyAlignment="1">
      <alignment horizontal="center"/>
    </xf>
    <xf numFmtId="167" fontId="36" fillId="0" borderId="0" xfId="0" applyNumberFormat="1" applyFont="1" applyAlignment="1">
      <alignment horizontal="center"/>
    </xf>
    <xf numFmtId="0" fontId="36" fillId="0" borderId="0" xfId="0" applyFont="1" applyAlignment="1">
      <alignment horizontal="right" vertical="center"/>
    </xf>
    <xf numFmtId="2" fontId="9" fillId="0" borderId="0" xfId="0" applyNumberFormat="1" applyFont="1" applyAlignment="1">
      <alignment horizontal="right"/>
    </xf>
    <xf numFmtId="0" fontId="17" fillId="0" borderId="0" xfId="0" applyFont="1" applyAlignment="1">
      <alignment vertical="center" wrapText="1"/>
    </xf>
    <xf numFmtId="0" fontId="17" fillId="0" borderId="0" xfId="0" applyFont="1"/>
    <xf numFmtId="167" fontId="18" fillId="0" borderId="0" xfId="0" applyNumberFormat="1" applyFont="1" applyAlignment="1">
      <alignment horizontal="center"/>
    </xf>
    <xf numFmtId="167" fontId="7" fillId="0" borderId="0" xfId="0" applyNumberFormat="1" applyFont="1" applyAlignment="1">
      <alignment horizontal="right"/>
    </xf>
    <xf numFmtId="167" fontId="10" fillId="0" borderId="0" xfId="0" applyNumberFormat="1" applyFont="1" applyAlignment="1">
      <alignment horizontal="right"/>
    </xf>
    <xf numFmtId="167" fontId="13" fillId="0" borderId="0" xfId="0" applyNumberFormat="1" applyFont="1" applyAlignment="1">
      <alignment horizontal="right"/>
    </xf>
    <xf numFmtId="167" fontId="9" fillId="0" borderId="0" xfId="0" applyNumberFormat="1" applyFont="1"/>
    <xf numFmtId="0" fontId="19" fillId="0" borderId="0" xfId="0" applyFont="1" applyAlignment="1">
      <alignment horizontal="right" vertical="center"/>
    </xf>
    <xf numFmtId="0" fontId="19" fillId="0" borderId="0" xfId="0" applyFont="1" applyAlignment="1">
      <alignment horizontal="right"/>
    </xf>
    <xf numFmtId="0" fontId="19" fillId="0" borderId="0" xfId="0" applyFont="1"/>
    <xf numFmtId="167" fontId="38" fillId="0" borderId="0" xfId="0" applyNumberFormat="1" applyFont="1" applyAlignment="1">
      <alignment horizontal="center"/>
    </xf>
    <xf numFmtId="0" fontId="9" fillId="0" borderId="0" xfId="12" applyFont="1"/>
    <xf numFmtId="0" fontId="5" fillId="0" borderId="0" xfId="12" applyFont="1" applyAlignment="1">
      <alignment vertical="top"/>
    </xf>
    <xf numFmtId="0" fontId="5" fillId="0" borderId="0" xfId="12" applyFont="1" applyAlignment="1">
      <alignment vertical="top" wrapText="1"/>
    </xf>
    <xf numFmtId="0" fontId="9" fillId="0" borderId="0" xfId="12" applyFont="1" applyAlignment="1">
      <alignment horizontal="right"/>
    </xf>
    <xf numFmtId="0" fontId="9" fillId="0" borderId="0" xfId="12" applyFont="1" applyAlignment="1">
      <alignment horizontal="center" vertical="top"/>
    </xf>
    <xf numFmtId="0" fontId="9" fillId="0" borderId="0" xfId="12" applyFont="1" applyAlignment="1">
      <alignment vertical="top" wrapText="1"/>
    </xf>
    <xf numFmtId="0" fontId="9" fillId="0" borderId="0" xfId="12" applyFont="1" applyAlignment="1">
      <alignment horizontal="center"/>
    </xf>
    <xf numFmtId="0" fontId="10" fillId="0" borderId="0" xfId="12" applyFont="1" applyAlignment="1">
      <alignment vertical="top"/>
    </xf>
    <xf numFmtId="0" fontId="14" fillId="0" borderId="0" xfId="12" applyFont="1" applyAlignment="1">
      <alignment vertical="top"/>
    </xf>
    <xf numFmtId="0" fontId="14" fillId="0" borderId="0" xfId="12" applyFont="1" applyAlignment="1">
      <alignment vertical="top" wrapText="1"/>
    </xf>
    <xf numFmtId="0" fontId="8" fillId="0" borderId="0" xfId="12" applyFont="1" applyAlignment="1">
      <alignment horizontal="center" vertical="top"/>
    </xf>
    <xf numFmtId="0" fontId="9" fillId="0" borderId="0" xfId="12" applyFont="1" applyAlignment="1">
      <alignment vertical="justify" wrapText="1"/>
    </xf>
    <xf numFmtId="0" fontId="9" fillId="0" borderId="0" xfId="12" applyFont="1" applyFill="1" applyAlignment="1">
      <alignment horizontal="right"/>
    </xf>
    <xf numFmtId="0" fontId="9" fillId="0" borderId="0" xfId="12" applyFont="1" applyFill="1" applyAlignment="1">
      <alignment horizontal="center"/>
    </xf>
    <xf numFmtId="0" fontId="9" fillId="0" borderId="0" xfId="12" applyFont="1" applyFill="1" applyAlignment="1">
      <alignment horizontal="center" vertical="top"/>
    </xf>
    <xf numFmtId="0" fontId="9" fillId="0" borderId="0" xfId="12" applyFont="1" applyFill="1" applyAlignment="1">
      <alignment vertical="top" wrapText="1"/>
    </xf>
    <xf numFmtId="0" fontId="9" fillId="0" borderId="0" xfId="12" applyFont="1" applyAlignment="1">
      <alignment horizontal="left" vertical="top" wrapText="1"/>
    </xf>
    <xf numFmtId="0" fontId="8" fillId="0" borderId="0" xfId="12" applyFont="1" applyAlignment="1">
      <alignment vertical="top"/>
    </xf>
    <xf numFmtId="0" fontId="8" fillId="0" borderId="0" xfId="12" applyFont="1" applyAlignment="1">
      <alignment horizontal="left" vertical="top"/>
    </xf>
    <xf numFmtId="167" fontId="32" fillId="0" borderId="0" xfId="0" applyNumberFormat="1" applyFont="1" applyBorder="1" applyAlignment="1">
      <alignment horizontal="center"/>
    </xf>
    <xf numFmtId="0" fontId="9" fillId="0" borderId="0" xfId="12" applyNumberFormat="1" applyFont="1" applyAlignment="1">
      <alignment horizontal="left" vertical="top"/>
    </xf>
    <xf numFmtId="0" fontId="9" fillId="0" borderId="0" xfId="12" applyFont="1" applyAlignment="1">
      <alignment vertical="top"/>
    </xf>
    <xf numFmtId="0" fontId="9" fillId="0" borderId="3" xfId="12" applyFont="1" applyBorder="1" applyAlignment="1">
      <alignment horizontal="left" vertical="top"/>
    </xf>
    <xf numFmtId="0" fontId="9" fillId="0" borderId="3" xfId="12" applyFont="1" applyBorder="1" applyAlignment="1">
      <alignment horizontal="right" vertical="center"/>
    </xf>
    <xf numFmtId="0" fontId="9" fillId="0" borderId="3" xfId="12" applyFont="1" applyBorder="1" applyAlignment="1">
      <alignment horizontal="right"/>
    </xf>
    <xf numFmtId="0" fontId="9" fillId="0" borderId="3" xfId="12" applyFont="1" applyBorder="1"/>
    <xf numFmtId="0" fontId="20" fillId="0" borderId="0" xfId="0" applyFont="1" applyAlignment="1">
      <alignment horizontal="right" vertical="center"/>
    </xf>
    <xf numFmtId="49" fontId="8" fillId="0" borderId="0" xfId="12" applyNumberFormat="1" applyFont="1" applyAlignment="1">
      <alignment horizontal="left" vertical="top"/>
    </xf>
    <xf numFmtId="0" fontId="7" fillId="0" borderId="0" xfId="0" applyFont="1" applyAlignment="1">
      <alignment horizontal="left" vertical="top" wrapText="1"/>
    </xf>
    <xf numFmtId="0" fontId="7" fillId="0" borderId="0" xfId="0" applyFont="1" applyBorder="1" applyAlignment="1">
      <alignment horizontal="right" vertical="center"/>
    </xf>
    <xf numFmtId="0" fontId="7" fillId="0" borderId="0" xfId="0" applyFont="1" applyBorder="1" applyAlignment="1">
      <alignment horizontal="right"/>
    </xf>
    <xf numFmtId="0" fontId="7" fillId="0" borderId="0" xfId="0" applyFont="1" applyBorder="1"/>
    <xf numFmtId="167" fontId="33" fillId="0" borderId="0" xfId="0" applyNumberFormat="1" applyFont="1" applyBorder="1" applyAlignment="1">
      <alignment horizontal="center"/>
    </xf>
    <xf numFmtId="167" fontId="31" fillId="0" borderId="0" xfId="0" applyNumberFormat="1" applyFont="1" applyBorder="1" applyAlignment="1">
      <alignment horizontal="center"/>
    </xf>
    <xf numFmtId="0" fontId="9" fillId="0" borderId="0" xfId="0" applyFont="1" applyAlignment="1">
      <alignment horizontal="right" vertical="center" wrapText="1"/>
    </xf>
    <xf numFmtId="44" fontId="9" fillId="0" borderId="0" xfId="0" applyNumberFormat="1" applyFont="1" applyAlignment="1">
      <alignment horizontal="right" wrapText="1"/>
    </xf>
    <xf numFmtId="0" fontId="9" fillId="0" borderId="0" xfId="0" applyFont="1" applyAlignment="1">
      <alignment horizontal="right" wrapText="1"/>
    </xf>
    <xf numFmtId="167" fontId="14" fillId="0" borderId="0" xfId="0" applyNumberFormat="1" applyFont="1" applyAlignment="1">
      <alignment vertical="top" wrapText="1"/>
    </xf>
    <xf numFmtId="167" fontId="8" fillId="0" borderId="0" xfId="0" applyNumberFormat="1" applyFont="1" applyAlignment="1">
      <alignment vertical="top"/>
    </xf>
    <xf numFmtId="174" fontId="9" fillId="0" borderId="0" xfId="0" applyNumberFormat="1" applyFont="1" applyAlignment="1">
      <alignment horizontal="right"/>
    </xf>
    <xf numFmtId="167" fontId="31" fillId="0" borderId="3" xfId="0" applyNumberFormat="1" applyFont="1" applyBorder="1" applyAlignment="1">
      <alignment horizontal="center"/>
    </xf>
    <xf numFmtId="167" fontId="39" fillId="0" borderId="0" xfId="0" applyNumberFormat="1" applyFont="1" applyAlignment="1">
      <alignment horizontal="center"/>
    </xf>
    <xf numFmtId="167" fontId="21" fillId="0" borderId="0" xfId="0" applyNumberFormat="1" applyFont="1" applyAlignment="1">
      <alignment horizontal="center"/>
    </xf>
    <xf numFmtId="167" fontId="40" fillId="0" borderId="0" xfId="0" applyNumberFormat="1" applyFont="1" applyAlignment="1">
      <alignment horizontal="center"/>
    </xf>
    <xf numFmtId="167" fontId="9" fillId="0" borderId="0" xfId="12" applyNumberFormat="1" applyFont="1" applyAlignment="1">
      <alignment horizontal="right"/>
    </xf>
    <xf numFmtId="167" fontId="8" fillId="0" borderId="0" xfId="0" applyNumberFormat="1" applyFont="1" applyAlignment="1">
      <alignment horizontal="center"/>
    </xf>
    <xf numFmtId="167" fontId="19" fillId="0" borderId="0" xfId="0" applyNumberFormat="1" applyFont="1" applyAlignment="1">
      <alignment horizontal="right"/>
    </xf>
    <xf numFmtId="167" fontId="10" fillId="0" borderId="0" xfId="12" applyNumberFormat="1" applyFont="1" applyAlignment="1">
      <alignment horizontal="right"/>
    </xf>
    <xf numFmtId="167" fontId="9" fillId="0" borderId="0" xfId="12" applyNumberFormat="1" applyFont="1" applyFill="1" applyAlignment="1">
      <alignment horizontal="right"/>
    </xf>
    <xf numFmtId="167" fontId="8" fillId="0" borderId="0" xfId="12" applyNumberFormat="1" applyFont="1" applyAlignment="1">
      <alignment horizontal="right"/>
    </xf>
    <xf numFmtId="167" fontId="9" fillId="0" borderId="3" xfId="12" applyNumberFormat="1" applyFont="1" applyBorder="1" applyAlignment="1">
      <alignment horizontal="right"/>
    </xf>
    <xf numFmtId="167" fontId="13" fillId="0" borderId="0" xfId="12" applyNumberFormat="1" applyFont="1" applyAlignment="1">
      <alignment horizontal="right"/>
    </xf>
    <xf numFmtId="167" fontId="7" fillId="0" borderId="0" xfId="0" applyNumberFormat="1" applyFont="1" applyBorder="1" applyAlignment="1">
      <alignment horizontal="right"/>
    </xf>
    <xf numFmtId="0" fontId="8" fillId="0" borderId="0" xfId="22" applyFont="1" applyAlignment="1">
      <alignment horizontal="left" vertical="top"/>
    </xf>
    <xf numFmtId="0" fontId="9" fillId="0" borderId="0" xfId="22" applyFont="1"/>
    <xf numFmtId="0" fontId="9" fillId="0" borderId="0" xfId="22" applyNumberFormat="1" applyFont="1" applyAlignment="1">
      <alignment horizontal="center"/>
    </xf>
    <xf numFmtId="167" fontId="32" fillId="0" borderId="0" xfId="22" applyNumberFormat="1" applyFont="1" applyAlignment="1">
      <alignment horizontal="center"/>
    </xf>
    <xf numFmtId="167" fontId="9" fillId="0" borderId="0" xfId="22" applyNumberFormat="1" applyFont="1" applyAlignment="1">
      <alignment horizontal="center"/>
    </xf>
    <xf numFmtId="167" fontId="9" fillId="0" borderId="0" xfId="22" applyNumberFormat="1" applyFont="1" applyAlignment="1">
      <alignment horizontal="right"/>
    </xf>
    <xf numFmtId="0" fontId="14" fillId="0" borderId="0" xfId="4" applyFont="1" applyAlignment="1">
      <alignment horizontal="center" vertical="top"/>
    </xf>
    <xf numFmtId="0" fontId="14" fillId="0" borderId="0" xfId="4" applyFont="1" applyAlignment="1">
      <alignment horizontal="left" vertical="top"/>
    </xf>
    <xf numFmtId="0" fontId="14" fillId="0" borderId="0" xfId="22" applyNumberFormat="1" applyFont="1" applyAlignment="1">
      <alignment horizontal="center"/>
    </xf>
    <xf numFmtId="167" fontId="35" fillId="0" borderId="0" xfId="22" applyNumberFormat="1" applyFont="1" applyAlignment="1">
      <alignment horizontal="center"/>
    </xf>
    <xf numFmtId="167" fontId="14" fillId="0" borderId="0" xfId="22" applyNumberFormat="1" applyFont="1" applyAlignment="1">
      <alignment horizontal="center"/>
    </xf>
    <xf numFmtId="167" fontId="14" fillId="0" borderId="0" xfId="22" applyNumberFormat="1" applyFont="1" applyAlignment="1">
      <alignment horizontal="right"/>
    </xf>
    <xf numFmtId="0" fontId="23" fillId="0" borderId="0" xfId="4" applyFont="1" applyAlignment="1">
      <alignment horizontal="center" vertical="top"/>
    </xf>
    <xf numFmtId="0" fontId="23" fillId="0" borderId="0" xfId="4" applyFont="1" applyAlignment="1">
      <alignment horizontal="left" vertical="top"/>
    </xf>
    <xf numFmtId="0" fontId="8" fillId="0" borderId="0" xfId="22" applyNumberFormat="1" applyFont="1" applyAlignment="1">
      <alignment horizontal="center"/>
    </xf>
    <xf numFmtId="167" fontId="33" fillId="0" borderId="0" xfId="22" applyNumberFormat="1" applyFont="1" applyAlignment="1">
      <alignment horizontal="center"/>
    </xf>
    <xf numFmtId="167" fontId="8" fillId="0" borderId="0" xfId="22" applyNumberFormat="1" applyFont="1" applyAlignment="1">
      <alignment horizontal="center"/>
    </xf>
    <xf numFmtId="167" fontId="8" fillId="0" borderId="0" xfId="22" applyNumberFormat="1" applyFont="1" applyAlignment="1">
      <alignment horizontal="right"/>
    </xf>
    <xf numFmtId="0" fontId="8" fillId="0" borderId="0" xfId="22" applyFont="1"/>
    <xf numFmtId="0" fontId="9" fillId="0" borderId="0" xfId="4" applyNumberFormat="1" applyFont="1" applyBorder="1" applyAlignment="1">
      <alignment horizontal="left" vertical="top" wrapText="1"/>
    </xf>
    <xf numFmtId="0" fontId="9" fillId="0" borderId="0" xfId="4" applyNumberFormat="1" applyFont="1" applyBorder="1" applyAlignment="1">
      <alignment horizontal="center" wrapText="1"/>
    </xf>
    <xf numFmtId="0" fontId="9" fillId="0" borderId="0" xfId="4" applyNumberFormat="1" applyFont="1" applyBorder="1" applyAlignment="1">
      <alignment horizontal="left" wrapText="1"/>
    </xf>
    <xf numFmtId="167" fontId="32" fillId="0" borderId="0" xfId="4" applyNumberFormat="1" applyFont="1" applyBorder="1" applyAlignment="1">
      <alignment horizontal="center" wrapText="1"/>
    </xf>
    <xf numFmtId="167" fontId="9" fillId="0" borderId="0" xfId="22" applyNumberFormat="1" applyFont="1"/>
    <xf numFmtId="167" fontId="41" fillId="0" borderId="0" xfId="22" applyNumberFormat="1" applyFont="1" applyBorder="1" applyAlignment="1">
      <alignment horizontal="center"/>
    </xf>
    <xf numFmtId="167" fontId="32" fillId="0" borderId="0" xfId="23" applyNumberFormat="1" applyFont="1" applyAlignment="1">
      <alignment horizontal="center"/>
    </xf>
    <xf numFmtId="167" fontId="9" fillId="0" borderId="0" xfId="23" applyNumberFormat="1" applyFont="1" applyAlignment="1">
      <alignment horizontal="right"/>
    </xf>
    <xf numFmtId="0" fontId="43" fillId="0" borderId="0" xfId="0" applyFont="1" applyAlignment="1">
      <alignment horizontal="left" vertical="top"/>
    </xf>
    <xf numFmtId="165" fontId="43" fillId="0" borderId="0" xfId="0" applyNumberFormat="1" applyFont="1" applyAlignment="1">
      <alignment horizontal="left" vertical="top"/>
    </xf>
    <xf numFmtId="166" fontId="43" fillId="0" borderId="0" xfId="0" applyNumberFormat="1" applyFont="1" applyAlignment="1">
      <alignment horizontal="left" vertical="top"/>
    </xf>
    <xf numFmtId="0" fontId="44" fillId="0" borderId="0" xfId="0" applyFont="1" applyAlignment="1">
      <alignment horizontal="left" vertical="top"/>
    </xf>
    <xf numFmtId="0" fontId="25" fillId="0" borderId="0" xfId="0" applyFont="1" applyAlignment="1">
      <alignment horizontal="left" vertical="top"/>
    </xf>
    <xf numFmtId="0" fontId="45" fillId="0" borderId="0" xfId="0" applyFont="1" applyAlignment="1">
      <alignment horizontal="left" vertical="top"/>
    </xf>
    <xf numFmtId="0" fontId="46" fillId="0" borderId="0" xfId="0" applyFont="1" applyAlignment="1">
      <alignment horizontal="left" vertical="top"/>
    </xf>
    <xf numFmtId="0" fontId="47" fillId="0" borderId="0" xfId="0" applyFont="1" applyAlignment="1">
      <alignment horizontal="left" vertical="top"/>
    </xf>
    <xf numFmtId="0" fontId="48" fillId="0" borderId="0" xfId="0" applyFont="1" applyAlignment="1">
      <alignment horizontal="left" vertical="top"/>
    </xf>
    <xf numFmtId="0" fontId="49" fillId="0" borderId="0" xfId="0" applyFont="1" applyAlignment="1">
      <alignment horizontal="left" vertical="top"/>
    </xf>
    <xf numFmtId="0" fontId="50" fillId="0" borderId="0" xfId="0" applyFont="1" applyAlignment="1">
      <alignment horizontal="left" vertical="top"/>
    </xf>
    <xf numFmtId="166" fontId="51" fillId="0" borderId="0" xfId="0" applyNumberFormat="1" applyFont="1" applyAlignment="1">
      <alignment horizontal="left" vertical="top"/>
    </xf>
    <xf numFmtId="0" fontId="52" fillId="0" borderId="0" xfId="0" applyFont="1" applyAlignment="1">
      <alignment horizontal="left" vertical="top"/>
    </xf>
    <xf numFmtId="167" fontId="16" fillId="0" borderId="2" xfId="0" applyNumberFormat="1" applyFont="1" applyBorder="1" applyAlignment="1">
      <alignment horizontal="right"/>
    </xf>
    <xf numFmtId="0" fontId="8" fillId="0" borderId="0" xfId="0" applyFont="1"/>
    <xf numFmtId="167" fontId="8" fillId="0" borderId="3" xfId="0" applyNumberFormat="1" applyFont="1" applyBorder="1" applyAlignment="1">
      <alignment horizontal="right"/>
    </xf>
    <xf numFmtId="0" fontId="14" fillId="0" borderId="0" xfId="22" applyFont="1"/>
    <xf numFmtId="0" fontId="26" fillId="0" borderId="0" xfId="22" applyFont="1" applyAlignment="1">
      <alignment horizontal="left" vertical="top"/>
    </xf>
    <xf numFmtId="0" fontId="26" fillId="0" borderId="0" xfId="22" applyFont="1"/>
    <xf numFmtId="0" fontId="26" fillId="0" borderId="0" xfId="22" applyNumberFormat="1" applyFont="1" applyAlignment="1">
      <alignment horizontal="center"/>
    </xf>
    <xf numFmtId="167" fontId="26" fillId="0" borderId="0" xfId="22" applyNumberFormat="1" applyFont="1" applyAlignment="1">
      <alignment horizontal="center"/>
    </xf>
    <xf numFmtId="167" fontId="26" fillId="0" borderId="0" xfId="22" applyNumberFormat="1" applyFont="1" applyAlignment="1">
      <alignment horizontal="right"/>
    </xf>
    <xf numFmtId="0" fontId="9" fillId="0" borderId="0" xfId="22" applyFont="1" applyAlignment="1"/>
    <xf numFmtId="0" fontId="9" fillId="0" borderId="0" xfId="28" applyNumberFormat="1" applyFont="1" applyAlignment="1">
      <alignment horizontal="center"/>
    </xf>
    <xf numFmtId="167" fontId="32" fillId="0" borderId="0" xfId="28" applyNumberFormat="1" applyFont="1" applyAlignment="1">
      <alignment horizontal="center"/>
    </xf>
    <xf numFmtId="167" fontId="9" fillId="0" borderId="0" xfId="28" applyNumberFormat="1" applyFont="1" applyAlignment="1">
      <alignment horizontal="right"/>
    </xf>
    <xf numFmtId="0" fontId="54" fillId="0" borderId="0" xfId="28" applyFont="1"/>
    <xf numFmtId="167" fontId="9" fillId="0" borderId="0" xfId="28" applyNumberFormat="1" applyFont="1" applyAlignment="1">
      <alignment horizontal="center"/>
    </xf>
    <xf numFmtId="0" fontId="9" fillId="0" borderId="0" xfId="28" applyFont="1" applyAlignment="1">
      <alignment horizontal="left" vertical="top"/>
    </xf>
    <xf numFmtId="0" fontId="55" fillId="0" borderId="0" xfId="28" applyFont="1"/>
    <xf numFmtId="0" fontId="11" fillId="0" borderId="0" xfId="22" applyNumberFormat="1" applyFont="1" applyAlignment="1">
      <alignment horizontal="center"/>
    </xf>
    <xf numFmtId="167" fontId="42" fillId="0" borderId="0" xfId="22" applyNumberFormat="1" applyFont="1" applyAlignment="1">
      <alignment horizontal="center"/>
    </xf>
    <xf numFmtId="0" fontId="9" fillId="0" borderId="0" xfId="22" applyFont="1" applyBorder="1"/>
    <xf numFmtId="0" fontId="8" fillId="0" borderId="3" xfId="22" applyFont="1" applyBorder="1"/>
    <xf numFmtId="0" fontId="8" fillId="0" borderId="3" xfId="22" applyNumberFormat="1" applyFont="1" applyBorder="1" applyAlignment="1">
      <alignment horizontal="center"/>
    </xf>
    <xf numFmtId="167" fontId="33" fillId="0" borderId="3" xfId="22" applyNumberFormat="1" applyFont="1" applyBorder="1" applyAlignment="1">
      <alignment horizontal="center"/>
    </xf>
    <xf numFmtId="167" fontId="8" fillId="0" borderId="3" xfId="22" applyNumberFormat="1" applyFont="1" applyBorder="1" applyAlignment="1">
      <alignment horizontal="center"/>
    </xf>
    <xf numFmtId="0" fontId="8" fillId="0" borderId="0" xfId="22" applyFont="1" applyFill="1" applyBorder="1"/>
    <xf numFmtId="0" fontId="36" fillId="0" borderId="0" xfId="28" applyFont="1" applyAlignment="1">
      <alignment horizontal="right"/>
    </xf>
    <xf numFmtId="167" fontId="36" fillId="0" borderId="0" xfId="28" applyNumberFormat="1" applyFont="1" applyAlignment="1">
      <alignment horizontal="center"/>
    </xf>
    <xf numFmtId="167" fontId="8" fillId="0" borderId="0" xfId="22" applyNumberFormat="1" applyFont="1"/>
    <xf numFmtId="0" fontId="9" fillId="0" borderId="0" xfId="22" applyNumberFormat="1" applyFont="1" applyBorder="1" applyAlignment="1">
      <alignment horizontal="center"/>
    </xf>
    <xf numFmtId="167" fontId="9" fillId="0" borderId="0" xfId="22" applyNumberFormat="1" applyFont="1" applyBorder="1" applyAlignment="1">
      <alignment horizontal="center"/>
    </xf>
    <xf numFmtId="0" fontId="8" fillId="0" borderId="6" xfId="22" applyFont="1" applyFill="1" applyBorder="1"/>
    <xf numFmtId="0" fontId="9" fillId="0" borderId="7" xfId="22" applyNumberFormat="1" applyFont="1" applyBorder="1" applyAlignment="1">
      <alignment horizontal="center"/>
    </xf>
    <xf numFmtId="167" fontId="41" fillId="0" borderId="7" xfId="22" applyNumberFormat="1" applyFont="1" applyBorder="1" applyAlignment="1">
      <alignment horizontal="center"/>
    </xf>
    <xf numFmtId="167" fontId="9" fillId="0" borderId="7" xfId="22" applyNumberFormat="1" applyFont="1" applyBorder="1" applyAlignment="1">
      <alignment horizontal="center"/>
    </xf>
    <xf numFmtId="167" fontId="8" fillId="0" borderId="8" xfId="22" applyNumberFormat="1" applyFont="1" applyBorder="1"/>
    <xf numFmtId="167" fontId="41" fillId="0" borderId="0" xfId="22" applyNumberFormat="1" applyFont="1" applyAlignment="1">
      <alignment horizontal="center"/>
    </xf>
    <xf numFmtId="0" fontId="22" fillId="0" borderId="0" xfId="22"/>
    <xf numFmtId="0" fontId="26" fillId="0" borderId="4" xfId="12" applyFont="1" applyBorder="1" applyAlignment="1">
      <alignment vertical="top" wrapText="1"/>
    </xf>
    <xf numFmtId="0" fontId="18" fillId="0" borderId="7" xfId="12" applyFont="1" applyBorder="1" applyAlignment="1">
      <alignment vertical="top" wrapText="1"/>
    </xf>
    <xf numFmtId="167" fontId="35" fillId="0" borderId="0" xfId="22" applyNumberFormat="1" applyFont="1" applyAlignment="1">
      <alignment horizontal="right"/>
    </xf>
    <xf numFmtId="167" fontId="5" fillId="0" borderId="0" xfId="0" applyNumberFormat="1" applyFont="1" applyAlignment="1">
      <alignment horizontal="right" wrapText="1"/>
    </xf>
    <xf numFmtId="167" fontId="14" fillId="0" borderId="0" xfId="0" applyNumberFormat="1" applyFont="1" applyAlignment="1">
      <alignment horizontal="right" wrapText="1"/>
    </xf>
    <xf numFmtId="167" fontId="9" fillId="0" borderId="0" xfId="12" applyNumberFormat="1" applyFont="1" applyAlignment="1">
      <alignment horizontal="right" wrapText="1"/>
    </xf>
    <xf numFmtId="167" fontId="5" fillId="0" borderId="0" xfId="12" applyNumberFormat="1" applyFont="1" applyAlignment="1">
      <alignment horizontal="right" wrapText="1"/>
    </xf>
    <xf numFmtId="167" fontId="14" fillId="0" borderId="0" xfId="12" applyNumberFormat="1" applyFont="1" applyAlignment="1">
      <alignment horizontal="right" wrapText="1"/>
    </xf>
    <xf numFmtId="167" fontId="8" fillId="0" borderId="0" xfId="0" quotePrefix="1" applyNumberFormat="1" applyFont="1" applyAlignment="1">
      <alignment horizontal="right"/>
    </xf>
    <xf numFmtId="167" fontId="37" fillId="0" borderId="0" xfId="22" applyNumberFormat="1" applyFont="1" applyAlignment="1">
      <alignment horizontal="center"/>
    </xf>
    <xf numFmtId="167" fontId="32" fillId="0" borderId="0" xfId="12" applyNumberFormat="1" applyFont="1" applyAlignment="1">
      <alignment horizontal="center"/>
    </xf>
    <xf numFmtId="178" fontId="9" fillId="0" borderId="0" xfId="12" applyNumberFormat="1" applyFont="1" applyAlignment="1">
      <alignment horizontal="right"/>
    </xf>
    <xf numFmtId="178" fontId="9" fillId="0" borderId="0" xfId="0" applyNumberFormat="1" applyFont="1" applyAlignment="1">
      <alignment horizontal="right"/>
    </xf>
    <xf numFmtId="0" fontId="9" fillId="0" borderId="0" xfId="489" applyFont="1" applyAlignment="1">
      <alignment vertical="top" wrapText="1"/>
    </xf>
    <xf numFmtId="0" fontId="9" fillId="0" borderId="0" xfId="0" applyFont="1" applyBorder="1" applyAlignment="1">
      <alignment horizontal="left" vertical="center" wrapText="1"/>
    </xf>
    <xf numFmtId="0" fontId="9" fillId="0" borderId="0" xfId="0" applyFont="1" applyFill="1" applyAlignment="1">
      <alignment horizontal="right" vertical="center"/>
    </xf>
    <xf numFmtId="0" fontId="9" fillId="0" borderId="0" xfId="0" applyFont="1" applyFill="1" applyAlignment="1"/>
    <xf numFmtId="7" fontId="9" fillId="0" borderId="0" xfId="0" applyNumberFormat="1" applyFont="1" applyFill="1" applyAlignment="1">
      <alignment horizontal="right"/>
    </xf>
    <xf numFmtId="4" fontId="9" fillId="0" borderId="0" xfId="0" applyNumberFormat="1" applyFont="1" applyFill="1" applyAlignment="1">
      <alignment horizontal="right"/>
    </xf>
    <xf numFmtId="4" fontId="9" fillId="0" borderId="0" xfId="0" applyNumberFormat="1" applyFont="1" applyFill="1"/>
    <xf numFmtId="49" fontId="9" fillId="0" borderId="0" xfId="0" applyNumberFormat="1" applyFont="1" applyBorder="1" applyAlignment="1">
      <alignment horizontal="left" vertical="center" wrapText="1"/>
    </xf>
    <xf numFmtId="49" fontId="9" fillId="0" borderId="0" xfId="0" applyNumberFormat="1" applyFont="1" applyBorder="1" applyAlignment="1">
      <alignment horizontal="left" vertical="top" wrapText="1"/>
    </xf>
    <xf numFmtId="0" fontId="9" fillId="0" borderId="0" xfId="0" applyFont="1" applyFill="1" applyAlignment="1">
      <alignment horizontal="center" vertical="top" wrapText="1"/>
    </xf>
    <xf numFmtId="0" fontId="9" fillId="0" borderId="0" xfId="0" applyFont="1" applyFill="1" applyAlignment="1">
      <alignment horizontal="right" wrapText="1"/>
    </xf>
    <xf numFmtId="0" fontId="9" fillId="0" borderId="0" xfId="0" applyFont="1" applyFill="1" applyAlignment="1">
      <alignment horizontal="center" wrapText="1"/>
    </xf>
    <xf numFmtId="167" fontId="9" fillId="0" borderId="0" xfId="0" applyNumberFormat="1" applyFont="1" applyFill="1" applyAlignment="1">
      <alignment horizontal="right" wrapText="1"/>
    </xf>
    <xf numFmtId="7" fontId="13" fillId="0" borderId="0" xfId="0" applyNumberFormat="1" applyFont="1" applyFill="1" applyAlignment="1">
      <alignment wrapText="1"/>
    </xf>
    <xf numFmtId="4" fontId="9" fillId="0" borderId="0" xfId="0" applyNumberFormat="1" applyFont="1" applyFill="1" applyAlignment="1">
      <alignment horizontal="right" wrapText="1"/>
    </xf>
    <xf numFmtId="0" fontId="9" fillId="0" borderId="0" xfId="0" applyFont="1" applyFill="1" applyAlignment="1">
      <alignment wrapText="1"/>
    </xf>
    <xf numFmtId="4" fontId="9" fillId="0" borderId="0" xfId="0" applyNumberFormat="1" applyFont="1" applyFill="1" applyAlignment="1">
      <alignment wrapText="1"/>
    </xf>
    <xf numFmtId="167" fontId="32" fillId="0" borderId="0" xfId="0" applyNumberFormat="1" applyFont="1" applyAlignment="1">
      <alignment wrapText="1"/>
    </xf>
    <xf numFmtId="167" fontId="32" fillId="0" borderId="0" xfId="0" applyNumberFormat="1" applyFont="1" applyAlignment="1"/>
    <xf numFmtId="167" fontId="32" fillId="0" borderId="0" xfId="0" applyNumberFormat="1" applyFont="1" applyAlignment="1">
      <alignment horizontal="left" wrapText="1"/>
    </xf>
    <xf numFmtId="167" fontId="91" fillId="0" borderId="0" xfId="0" applyNumberFormat="1" applyFont="1" applyAlignment="1">
      <alignment wrapText="1"/>
    </xf>
    <xf numFmtId="49" fontId="9" fillId="0" borderId="0" xfId="0" applyNumberFormat="1" applyFont="1" applyBorder="1" applyAlignment="1">
      <alignment horizontal="justify" vertical="center" wrapText="1"/>
    </xf>
    <xf numFmtId="0" fontId="9" fillId="0" borderId="0" xfId="0" applyFont="1" applyBorder="1" applyAlignment="1">
      <alignment horizontal="left" vertical="top" wrapText="1"/>
    </xf>
    <xf numFmtId="167" fontId="37" fillId="0" borderId="0" xfId="12" applyNumberFormat="1" applyFont="1" applyAlignment="1">
      <alignment horizontal="center"/>
    </xf>
    <xf numFmtId="0" fontId="14" fillId="0" borderId="0" xfId="490" applyNumberFormat="1" applyFont="1" applyAlignment="1">
      <alignment horizontal="center"/>
    </xf>
    <xf numFmtId="167" fontId="35" fillId="0" borderId="0" xfId="490" applyNumberFormat="1" applyFont="1" applyAlignment="1">
      <alignment horizontal="center"/>
    </xf>
    <xf numFmtId="167" fontId="14" fillId="0" borderId="0" xfId="490" applyNumberFormat="1" applyFont="1" applyAlignment="1">
      <alignment horizontal="right"/>
    </xf>
    <xf numFmtId="0" fontId="9" fillId="0" borderId="0" xfId="22" applyNumberFormat="1" applyFont="1" applyAlignment="1">
      <alignment horizontal="right"/>
    </xf>
    <xf numFmtId="0" fontId="14" fillId="0" borderId="0" xfId="22" applyNumberFormat="1" applyFont="1" applyAlignment="1">
      <alignment horizontal="right"/>
    </xf>
    <xf numFmtId="0" fontId="8" fillId="0" borderId="0" xfId="22" applyNumberFormat="1" applyFont="1" applyAlignment="1">
      <alignment horizontal="right"/>
    </xf>
    <xf numFmtId="0" fontId="26" fillId="0" borderId="0" xfId="22" applyNumberFormat="1" applyFont="1" applyAlignment="1">
      <alignment horizontal="right"/>
    </xf>
    <xf numFmtId="0" fontId="9" fillId="0" borderId="0" xfId="4" applyNumberFormat="1" applyFont="1" applyBorder="1" applyAlignment="1">
      <alignment horizontal="right" wrapText="1"/>
    </xf>
    <xf numFmtId="0" fontId="9" fillId="0" borderId="0" xfId="22" applyFont="1" applyAlignment="1">
      <alignment horizontal="right"/>
    </xf>
    <xf numFmtId="0" fontId="9" fillId="0" borderId="0" xfId="28" applyNumberFormat="1" applyFont="1" applyAlignment="1">
      <alignment horizontal="right"/>
    </xf>
    <xf numFmtId="0" fontId="8" fillId="0" borderId="3" xfId="22" applyNumberFormat="1" applyFont="1" applyBorder="1" applyAlignment="1">
      <alignment horizontal="right"/>
    </xf>
    <xf numFmtId="0" fontId="9" fillId="0" borderId="0" xfId="22" applyNumberFormat="1" applyFont="1" applyBorder="1" applyAlignment="1">
      <alignment horizontal="right"/>
    </xf>
    <xf numFmtId="0" fontId="9" fillId="0" borderId="7" xfId="22" applyNumberFormat="1" applyFont="1" applyBorder="1" applyAlignment="1">
      <alignment horizontal="right"/>
    </xf>
    <xf numFmtId="0" fontId="92" fillId="0" borderId="0" xfId="0" applyFont="1" applyBorder="1"/>
    <xf numFmtId="0" fontId="92" fillId="0" borderId="0" xfId="0" applyFont="1"/>
    <xf numFmtId="167" fontId="93" fillId="0" borderId="0" xfId="22" applyNumberFormat="1" applyFont="1" applyAlignment="1">
      <alignment horizontal="right"/>
    </xf>
    <xf numFmtId="167" fontId="93" fillId="0" borderId="0" xfId="490" applyNumberFormat="1" applyFont="1" applyAlignment="1">
      <alignment horizontal="right"/>
    </xf>
    <xf numFmtId="167" fontId="94" fillId="0" borderId="0" xfId="0" applyNumberFormat="1" applyFont="1" applyBorder="1" applyAlignment="1">
      <alignment horizontal="right"/>
    </xf>
  </cellXfs>
  <cellStyles count="491">
    <cellStyle name="_GO radovi" xfId="29"/>
    <cellStyle name="_HTD111017_ATP_zona_Umag_tender_CIJENE korekcija1" xfId="30"/>
    <cellStyle name="_R486 Cervar09" xfId="31"/>
    <cellStyle name="_STAMBENI DIO" xfId="32"/>
    <cellStyle name="_troškovnik" xfId="33"/>
    <cellStyle name="0,0_x000d__x000a_NA_x000d__x000a_" xfId="34"/>
    <cellStyle name="20 % – Poudarek1" xfId="35"/>
    <cellStyle name="20 % – Poudarek2" xfId="36"/>
    <cellStyle name="20 % – Poudarek3" xfId="37"/>
    <cellStyle name="20 % – Poudarek4" xfId="38"/>
    <cellStyle name="20 % – Poudarek5" xfId="39"/>
    <cellStyle name="20 % – Poudarek6" xfId="40"/>
    <cellStyle name="20% - Accent1" xfId="41"/>
    <cellStyle name="20% - Accent1 1" xfId="42"/>
    <cellStyle name="20% - Accent1 1 1" xfId="43"/>
    <cellStyle name="20% - Accent1 2" xfId="44"/>
    <cellStyle name="20% - Accent1_1. RASVJETA I PRIKLJ. SNAGE" xfId="45"/>
    <cellStyle name="20% - Accent2" xfId="46"/>
    <cellStyle name="20% - Accent2 1" xfId="47"/>
    <cellStyle name="20% - Accent2 1 1" xfId="48"/>
    <cellStyle name="20% - Accent2 2" xfId="49"/>
    <cellStyle name="20% - Accent2_1. RASVJETA I PRIKLJ. SNAGE" xfId="50"/>
    <cellStyle name="20% - Accent3" xfId="51"/>
    <cellStyle name="20% - Accent3 1" xfId="52"/>
    <cellStyle name="20% - Accent3 1 1" xfId="53"/>
    <cellStyle name="20% - Accent3 2" xfId="54"/>
    <cellStyle name="20% - Accent3_1. RASVJETA I PRIKLJ. SNAGE" xfId="55"/>
    <cellStyle name="20% - Accent4" xfId="56"/>
    <cellStyle name="20% - Accent4 1" xfId="57"/>
    <cellStyle name="20% - Accent4 1 1" xfId="58"/>
    <cellStyle name="20% - Accent4 2" xfId="59"/>
    <cellStyle name="20% - Accent4_1. RASVJETA I PRIKLJ. SNAGE" xfId="60"/>
    <cellStyle name="20% - Accent5" xfId="61"/>
    <cellStyle name="20% - Accent5 1" xfId="62"/>
    <cellStyle name="20% - Accent5 1 1" xfId="63"/>
    <cellStyle name="20% - Accent5 2" xfId="64"/>
    <cellStyle name="20% - Accent5_1. RASVJETA I PRIKLJ. SNAGE" xfId="65"/>
    <cellStyle name="20% - Accent6" xfId="66"/>
    <cellStyle name="20% - Accent6 1" xfId="67"/>
    <cellStyle name="20% - Accent6 1 1" xfId="68"/>
    <cellStyle name="20% - Accent6 2" xfId="69"/>
    <cellStyle name="20% - Accent6_1. RASVJETA I PRIKLJ. SNAGE" xfId="70"/>
    <cellStyle name="20% - Isticanje1 1" xfId="71"/>
    <cellStyle name="20% - Isticanje2 1" xfId="72"/>
    <cellStyle name="20% - Isticanje3 1" xfId="73"/>
    <cellStyle name="20% - Isticanje4 1" xfId="74"/>
    <cellStyle name="20% - Isticanje5 1" xfId="75"/>
    <cellStyle name="20% - Isticanje6 1" xfId="76"/>
    <cellStyle name="40 % – Poudarek1" xfId="77"/>
    <cellStyle name="40 % – Poudarek2" xfId="78"/>
    <cellStyle name="40 % – Poudarek3" xfId="79"/>
    <cellStyle name="40 % – Poudarek4" xfId="80"/>
    <cellStyle name="40 % – Poudarek5" xfId="81"/>
    <cellStyle name="40 % – Poudarek6" xfId="82"/>
    <cellStyle name="40% - Accent1" xfId="83"/>
    <cellStyle name="40% - Accent1 1" xfId="84"/>
    <cellStyle name="40% - Accent1 1 1" xfId="85"/>
    <cellStyle name="40% - Accent1 2" xfId="86"/>
    <cellStyle name="40% - Accent2" xfId="87"/>
    <cellStyle name="40% - Accent2 1" xfId="88"/>
    <cellStyle name="40% - Accent2 1 1" xfId="89"/>
    <cellStyle name="40% - Accent2 2" xfId="90"/>
    <cellStyle name="40% - Accent3" xfId="91"/>
    <cellStyle name="40% - Accent3 1" xfId="92"/>
    <cellStyle name="40% - Accent3 1 1" xfId="93"/>
    <cellStyle name="40% - Accent3 2" xfId="94"/>
    <cellStyle name="40% - Accent4" xfId="95"/>
    <cellStyle name="40% - Accent4 1" xfId="96"/>
    <cellStyle name="40% - Accent4 1 1" xfId="97"/>
    <cellStyle name="40% - Accent4 2" xfId="98"/>
    <cellStyle name="40% - Accent4_1. RASVJETA I PRIKLJ. SNAGE" xfId="99"/>
    <cellStyle name="40% - Accent5" xfId="100"/>
    <cellStyle name="40% - Accent5 1" xfId="101"/>
    <cellStyle name="40% - Accent5 1 1" xfId="102"/>
    <cellStyle name="40% - Accent5 2" xfId="103"/>
    <cellStyle name="40% - Accent6" xfId="104"/>
    <cellStyle name="40% - Accent6 1" xfId="105"/>
    <cellStyle name="40% - Accent6 1 1" xfId="106"/>
    <cellStyle name="40% - Accent6 2" xfId="107"/>
    <cellStyle name="40% - Accent6_1. RASVJETA I PRIKLJ. SNAGE" xfId="108"/>
    <cellStyle name="40% - Isticanje2 1" xfId="109"/>
    <cellStyle name="40% - Isticanje3 1" xfId="110"/>
    <cellStyle name="40% - Isticanje4 1" xfId="111"/>
    <cellStyle name="40% - Isticanje5 1" xfId="112"/>
    <cellStyle name="40% - Isticanje6 1" xfId="113"/>
    <cellStyle name="40% - Naglasak1" xfId="114"/>
    <cellStyle name="40% - Naglasak1 1" xfId="115"/>
    <cellStyle name="40% - Naglasak1_TROŠKOVNIK" xfId="116"/>
    <cellStyle name="60 % – Poudarek1" xfId="117"/>
    <cellStyle name="60 % – Poudarek2" xfId="118"/>
    <cellStyle name="60 % – Poudarek3" xfId="119"/>
    <cellStyle name="60 % – Poudarek4" xfId="120"/>
    <cellStyle name="60 % – Poudarek5" xfId="121"/>
    <cellStyle name="60 % – Poudarek6" xfId="122"/>
    <cellStyle name="60% - Accent1" xfId="123"/>
    <cellStyle name="60% - Accent1 1" xfId="124"/>
    <cellStyle name="60% - Accent1 1 1" xfId="125"/>
    <cellStyle name="60% - Accent1 2" xfId="126"/>
    <cellStyle name="60% - Accent2" xfId="127"/>
    <cellStyle name="60% - Accent2 1" xfId="128"/>
    <cellStyle name="60% - Accent2 1 1" xfId="129"/>
    <cellStyle name="60% - Accent2 2" xfId="130"/>
    <cellStyle name="60% - Accent3" xfId="131"/>
    <cellStyle name="60% - Accent3 1" xfId="132"/>
    <cellStyle name="60% - Accent3 1 1" xfId="133"/>
    <cellStyle name="60% - Accent3 2" xfId="134"/>
    <cellStyle name="60% - Accent4" xfId="135"/>
    <cellStyle name="60% - Accent4 1" xfId="136"/>
    <cellStyle name="60% - Accent4 1 1" xfId="137"/>
    <cellStyle name="60% - Accent4 2" xfId="138"/>
    <cellStyle name="60% - Accent5" xfId="139"/>
    <cellStyle name="60% - Accent5 1" xfId="140"/>
    <cellStyle name="60% - Accent5 1 1" xfId="141"/>
    <cellStyle name="60% - Accent5 2" xfId="142"/>
    <cellStyle name="60% - Accent6" xfId="143"/>
    <cellStyle name="60% - Accent6 1" xfId="144"/>
    <cellStyle name="60% - Accent6 1 1" xfId="145"/>
    <cellStyle name="60% - Accent6 2" xfId="146"/>
    <cellStyle name="60% - Accent6_1. RASVJETA I PRIKLJ. SNAGE" xfId="147"/>
    <cellStyle name="60% - Isticanje1 1" xfId="148"/>
    <cellStyle name="60% - Isticanje2 1" xfId="149"/>
    <cellStyle name="60% - Isticanje3 1" xfId="150"/>
    <cellStyle name="60% - Isticanje4 1" xfId="151"/>
    <cellStyle name="60% - Isticanje5 1" xfId="152"/>
    <cellStyle name="60% - Isticanje6 1" xfId="153"/>
    <cellStyle name="Accent1" xfId="154"/>
    <cellStyle name="Accent1 1" xfId="155"/>
    <cellStyle name="Accent1 1 1" xfId="156"/>
    <cellStyle name="Accent1 2" xfId="157"/>
    <cellStyle name="Accent1_1. RASVJETA I PRIKLJ. SNAGE" xfId="158"/>
    <cellStyle name="Accent2" xfId="159"/>
    <cellStyle name="Accent2 1" xfId="160"/>
    <cellStyle name="Accent2 1 1" xfId="161"/>
    <cellStyle name="Accent2 2" xfId="162"/>
    <cellStyle name="Accent2_1. RASVJETA I PRIKLJ. SNAGE" xfId="163"/>
    <cellStyle name="Accent3" xfId="164"/>
    <cellStyle name="Accent3 1" xfId="165"/>
    <cellStyle name="Accent3 1 1" xfId="166"/>
    <cellStyle name="Accent3 2" xfId="167"/>
    <cellStyle name="Accent3_1. RASVJETA I PRIKLJ. SNAGE" xfId="168"/>
    <cellStyle name="Accent4" xfId="169"/>
    <cellStyle name="Accent4 1" xfId="170"/>
    <cellStyle name="Accent4 1 1" xfId="171"/>
    <cellStyle name="Accent4 2" xfId="172"/>
    <cellStyle name="Accent5" xfId="173"/>
    <cellStyle name="Accent5 1" xfId="174"/>
    <cellStyle name="Accent5 1 1" xfId="175"/>
    <cellStyle name="Accent5 2" xfId="176"/>
    <cellStyle name="Accent6" xfId="177"/>
    <cellStyle name="Accent6 1" xfId="178"/>
    <cellStyle name="Accent6 1 1" xfId="179"/>
    <cellStyle name="Accent6 2" xfId="180"/>
    <cellStyle name="Accent6_1. RASVJETA I PRIKLJ. SNAGE" xfId="181"/>
    <cellStyle name="Bad" xfId="182"/>
    <cellStyle name="Bad 1" xfId="183"/>
    <cellStyle name="Bad 1 1" xfId="184"/>
    <cellStyle name="Bad 2" xfId="185"/>
    <cellStyle name="Bad_1. RASVJETA I PRIKLJ. SNAGE" xfId="186"/>
    <cellStyle name="Bilješka 1" xfId="187"/>
    <cellStyle name="Border" xfId="1"/>
    <cellStyle name="Calculation" xfId="188"/>
    <cellStyle name="Calculation 1" xfId="189"/>
    <cellStyle name="Calculation 1 1" xfId="190"/>
    <cellStyle name="Calculation 2" xfId="191"/>
    <cellStyle name="Calculation_1. RASVJETA I PRIKLJ. SNAGE" xfId="192"/>
    <cellStyle name="Check Cell" xfId="193"/>
    <cellStyle name="Check Cell 1" xfId="194"/>
    <cellStyle name="Check Cell 1 1" xfId="195"/>
    <cellStyle name="Check Cell 2" xfId="196"/>
    <cellStyle name="Comma 10" xfId="197"/>
    <cellStyle name="Comma 10 2" xfId="198"/>
    <cellStyle name="Comma 11" xfId="199"/>
    <cellStyle name="Comma 11 2" xfId="200"/>
    <cellStyle name="Comma 12" xfId="201"/>
    <cellStyle name="Comma 12 2" xfId="202"/>
    <cellStyle name="Comma 13" xfId="203"/>
    <cellStyle name="Comma 13 2" xfId="204"/>
    <cellStyle name="Comma 14" xfId="205"/>
    <cellStyle name="Comma 14 2" xfId="206"/>
    <cellStyle name="Comma 15" xfId="207"/>
    <cellStyle name="Comma 15 2" xfId="208"/>
    <cellStyle name="Comma 16" xfId="209"/>
    <cellStyle name="Comma 16 2" xfId="210"/>
    <cellStyle name="Comma 17" xfId="211"/>
    <cellStyle name="Comma 17 2" xfId="212"/>
    <cellStyle name="Comma 18" xfId="213"/>
    <cellStyle name="Comma 18 2" xfId="214"/>
    <cellStyle name="Comma 19" xfId="215"/>
    <cellStyle name="Comma 19 2" xfId="216"/>
    <cellStyle name="Comma 2" xfId="217"/>
    <cellStyle name="Comma 2 2" xfId="218"/>
    <cellStyle name="Comma 20" xfId="219"/>
    <cellStyle name="Comma 20 2" xfId="220"/>
    <cellStyle name="Comma 21" xfId="221"/>
    <cellStyle name="Comma 21 2" xfId="222"/>
    <cellStyle name="Comma 22" xfId="223"/>
    <cellStyle name="Comma 22 2" xfId="224"/>
    <cellStyle name="Comma 23" xfId="225"/>
    <cellStyle name="Comma 23 2" xfId="226"/>
    <cellStyle name="Comma 24" xfId="227"/>
    <cellStyle name="Comma 24 2" xfId="228"/>
    <cellStyle name="Comma 25" xfId="229"/>
    <cellStyle name="Comma 25 2" xfId="230"/>
    <cellStyle name="Comma 26" xfId="231"/>
    <cellStyle name="Comma 26 2" xfId="232"/>
    <cellStyle name="Comma 27" xfId="233"/>
    <cellStyle name="Comma 27 2" xfId="234"/>
    <cellStyle name="Comma 28" xfId="235"/>
    <cellStyle name="Comma 28 2" xfId="236"/>
    <cellStyle name="Comma 29" xfId="237"/>
    <cellStyle name="Comma 29 2" xfId="238"/>
    <cellStyle name="Comma 3" xfId="239"/>
    <cellStyle name="Comma 3 2" xfId="240"/>
    <cellStyle name="Comma 30" xfId="241"/>
    <cellStyle name="Comma 30 2" xfId="242"/>
    <cellStyle name="Comma 31" xfId="243"/>
    <cellStyle name="Comma 31 2" xfId="244"/>
    <cellStyle name="Comma 32" xfId="245"/>
    <cellStyle name="Comma 32 2" xfId="246"/>
    <cellStyle name="Comma 33" xfId="247"/>
    <cellStyle name="Comma 36" xfId="248"/>
    <cellStyle name="Comma 4" xfId="249"/>
    <cellStyle name="Comma 4 2" xfId="250"/>
    <cellStyle name="Comma 5" xfId="251"/>
    <cellStyle name="Comma 5 2" xfId="252"/>
    <cellStyle name="Comma 6" xfId="253"/>
    <cellStyle name="Comma 6 2" xfId="254"/>
    <cellStyle name="Comma 7" xfId="255"/>
    <cellStyle name="Comma 7 2" xfId="256"/>
    <cellStyle name="Comma 8" xfId="257"/>
    <cellStyle name="Comma 8 2" xfId="258"/>
    <cellStyle name="Comma 9" xfId="259"/>
    <cellStyle name="Comma 9 2" xfId="260"/>
    <cellStyle name="Currency 2" xfId="261"/>
    <cellStyle name="Dezimal [0]_PLDT" xfId="2"/>
    <cellStyle name="Dezimal_PLDT" xfId="3"/>
    <cellStyle name="Dobro 1" xfId="262"/>
    <cellStyle name="Euro" xfId="263"/>
    <cellStyle name="Excel Built-in Normal" xfId="4"/>
    <cellStyle name="Explanatory Text" xfId="264"/>
    <cellStyle name="Explanatory Text 1" xfId="265"/>
    <cellStyle name="Explanatory Text 1 1" xfId="266"/>
    <cellStyle name="Explanatory Text 2" xfId="267"/>
    <cellStyle name="Good" xfId="268"/>
    <cellStyle name="Good 1" xfId="269"/>
    <cellStyle name="Good 1 1" xfId="270"/>
    <cellStyle name="Good 2" xfId="271"/>
    <cellStyle name="Good 2 2" xfId="272"/>
    <cellStyle name="Grey" xfId="5"/>
    <cellStyle name="H1" xfId="6"/>
    <cellStyle name="Heading 1" xfId="273"/>
    <cellStyle name="Heading 1 1" xfId="274"/>
    <cellStyle name="Heading 1 1 1" xfId="275"/>
    <cellStyle name="Heading 1 2" xfId="276"/>
    <cellStyle name="Heading 1_1. RASVJETA I PRIKLJ. SNAGE" xfId="277"/>
    <cellStyle name="Heading 2" xfId="278"/>
    <cellStyle name="Heading 2 1" xfId="279"/>
    <cellStyle name="Heading 2 1 1" xfId="280"/>
    <cellStyle name="Heading 2 2" xfId="281"/>
    <cellStyle name="Heading 2_1. RASVJETA I PRIKLJ. SNAGE" xfId="282"/>
    <cellStyle name="Heading 3" xfId="283"/>
    <cellStyle name="Heading 3 1" xfId="284"/>
    <cellStyle name="Heading 3 1 1" xfId="285"/>
    <cellStyle name="Heading 3 2" xfId="286"/>
    <cellStyle name="Heading 3_1. RASVJETA I PRIKLJ. SNAGE" xfId="287"/>
    <cellStyle name="Heading 4" xfId="288"/>
    <cellStyle name="Heading 4 1" xfId="289"/>
    <cellStyle name="Heading 4 1 1" xfId="290"/>
    <cellStyle name="Heading 4 2" xfId="291"/>
    <cellStyle name="Heading 4_1. RASVJETA I PRIKLJ. SNAGE" xfId="292"/>
    <cellStyle name="Input" xfId="293"/>
    <cellStyle name="Input [yellow]" xfId="7"/>
    <cellStyle name="Input 1" xfId="294"/>
    <cellStyle name="Input 1 1" xfId="295"/>
    <cellStyle name="Input 2" xfId="296"/>
    <cellStyle name="Input_1. RASVJETA I PRIKLJ. SNAGE" xfId="297"/>
    <cellStyle name="Isticanje1 1" xfId="298"/>
    <cellStyle name="Isticanje2 1" xfId="299"/>
    <cellStyle name="Isticanje3 1" xfId="300"/>
    <cellStyle name="Isticanje4 1" xfId="301"/>
    <cellStyle name="Isticanje5 1" xfId="302"/>
    <cellStyle name="Isticanje6 1" xfId="303"/>
    <cellStyle name="Izhod" xfId="304"/>
    <cellStyle name="Izlaz 1" xfId="305"/>
    <cellStyle name="Izlaz 2" xfId="306"/>
    <cellStyle name="Izračun 1" xfId="307"/>
    <cellStyle name="kolona A" xfId="308"/>
    <cellStyle name="kolona B" xfId="309"/>
    <cellStyle name="kolona C" xfId="310"/>
    <cellStyle name="kolona D" xfId="311"/>
    <cellStyle name="kolona E" xfId="312"/>
    <cellStyle name="kolona F" xfId="313"/>
    <cellStyle name="kolona G" xfId="314"/>
    <cellStyle name="kolona H" xfId="315"/>
    <cellStyle name="Linked Cell" xfId="316"/>
    <cellStyle name="Linked Cell 1" xfId="317"/>
    <cellStyle name="Linked Cell 1 1" xfId="318"/>
    <cellStyle name="Linked Cell 2" xfId="319"/>
    <cellStyle name="Linked Cell_1. RASVJETA I PRIKLJ. SNAGE" xfId="320"/>
    <cellStyle name="Loše 1" xfId="321"/>
    <cellStyle name="Naslov 1 1" xfId="322"/>
    <cellStyle name="Naslov 2 1" xfId="323"/>
    <cellStyle name="Naslov 3 1" xfId="324"/>
    <cellStyle name="Naslov 4 1" xfId="325"/>
    <cellStyle name="Naslov 5" xfId="326"/>
    <cellStyle name="Neutral" xfId="327"/>
    <cellStyle name="Neutral 1" xfId="328"/>
    <cellStyle name="Neutral 1 1" xfId="329"/>
    <cellStyle name="Neutral 2" xfId="330"/>
    <cellStyle name="Neutral_1. RASVJETA I PRIKLJ. SNAGE" xfId="331"/>
    <cellStyle name="Neutralno 1" xfId="332"/>
    <cellStyle name="Nevtralno" xfId="333"/>
    <cellStyle name="Normal" xfId="0" builtinId="0"/>
    <cellStyle name="Normal - Style1" xfId="8"/>
    <cellStyle name="Normal 10" xfId="9"/>
    <cellStyle name="Normal 11" xfId="10"/>
    <cellStyle name="Normal 12" xfId="11"/>
    <cellStyle name="Normal 13" xfId="12"/>
    <cellStyle name="Normal 19" xfId="334"/>
    <cellStyle name="Normal 2" xfId="13"/>
    <cellStyle name="Normal 2 2" xfId="335"/>
    <cellStyle name="Normal 2 3" xfId="336"/>
    <cellStyle name="Normal 2 4" xfId="337"/>
    <cellStyle name="Normal 2 5" xfId="338"/>
    <cellStyle name="Normal 2 6" xfId="339"/>
    <cellStyle name="Normal 2 7" xfId="340"/>
    <cellStyle name="Normal 23" xfId="341"/>
    <cellStyle name="Normal 3" xfId="14"/>
    <cellStyle name="Normal 3 2" xfId="342"/>
    <cellStyle name="Normal 3 3" xfId="343"/>
    <cellStyle name="Normal 3 4" xfId="344"/>
    <cellStyle name="Normal 3 5" xfId="345"/>
    <cellStyle name="Normal 3 6" xfId="346"/>
    <cellStyle name="Normal 3 7" xfId="347"/>
    <cellStyle name="Normal 32" xfId="348"/>
    <cellStyle name="Normal 4" xfId="15"/>
    <cellStyle name="Normal 4 10" xfId="349"/>
    <cellStyle name="Normal 5" xfId="16"/>
    <cellStyle name="Normal 5 2" xfId="350"/>
    <cellStyle name="Normal 5 35" xfId="351"/>
    <cellStyle name="Normal 5 47" xfId="352"/>
    <cellStyle name="Normal 5 58" xfId="353"/>
    <cellStyle name="Normal 5 66" xfId="354"/>
    <cellStyle name="Normal 6" xfId="17"/>
    <cellStyle name="Normal 7" xfId="18"/>
    <cellStyle name="Normal 8" xfId="19"/>
    <cellStyle name="Normal 9" xfId="20"/>
    <cellStyle name="Normal1" xfId="355"/>
    <cellStyle name="Normal3" xfId="356"/>
    <cellStyle name="Normale_Foglio1" xfId="357"/>
    <cellStyle name="Normalno 2" xfId="21"/>
    <cellStyle name="Normalno 2 2" xfId="358"/>
    <cellStyle name="Normalno 2 2 2" xfId="359"/>
    <cellStyle name="Normalno 2 2 2 2" xfId="360"/>
    <cellStyle name="Normalno 2 3" xfId="361"/>
    <cellStyle name="Normalno 3" xfId="22"/>
    <cellStyle name="Normalno 3 2" xfId="362"/>
    <cellStyle name="Normalno 3 3" xfId="490"/>
    <cellStyle name="Normalno 4" xfId="23"/>
    <cellStyle name="Normalno 5" xfId="28"/>
    <cellStyle name="Normalno 6" xfId="489"/>
    <cellStyle name="Note" xfId="363"/>
    <cellStyle name="Note 1" xfId="364"/>
    <cellStyle name="Note 1 1" xfId="365"/>
    <cellStyle name="Note 1_MIMA - POREČ" xfId="366"/>
    <cellStyle name="Note 2" xfId="367"/>
    <cellStyle name="Note 2 2" xfId="368"/>
    <cellStyle name="Note 2 3" xfId="369"/>
    <cellStyle name="Note 2 4" xfId="370"/>
    <cellStyle name="Note 2 5" xfId="371"/>
    <cellStyle name="Note 2 6" xfId="372"/>
    <cellStyle name="Obično 11" xfId="373"/>
    <cellStyle name="Obično 13" xfId="374"/>
    <cellStyle name="Obično 14" xfId="375"/>
    <cellStyle name="Obično 15" xfId="376"/>
    <cellStyle name="Obično 16" xfId="377"/>
    <cellStyle name="Obično 17" xfId="378"/>
    <cellStyle name="Obično 2" xfId="379"/>
    <cellStyle name="Obično 3" xfId="380"/>
    <cellStyle name="Obično 3 8" xfId="381"/>
    <cellStyle name="Obično_EDI" xfId="382"/>
    <cellStyle name="Opomba" xfId="383"/>
    <cellStyle name="Opozorilo" xfId="384"/>
    <cellStyle name="Output" xfId="385"/>
    <cellStyle name="Output 1" xfId="386"/>
    <cellStyle name="Output 1 1" xfId="387"/>
    <cellStyle name="Output 2" xfId="388"/>
    <cellStyle name="Percent [2]" xfId="24"/>
    <cellStyle name="Percent 10" xfId="389"/>
    <cellStyle name="Percent 10 2" xfId="390"/>
    <cellStyle name="Percent 11" xfId="391"/>
    <cellStyle name="Percent 11 2" xfId="392"/>
    <cellStyle name="Percent 12" xfId="393"/>
    <cellStyle name="Percent 12 2" xfId="394"/>
    <cellStyle name="Percent 13" xfId="395"/>
    <cellStyle name="Percent 13 2" xfId="396"/>
    <cellStyle name="Percent 14" xfId="397"/>
    <cellStyle name="Percent 14 2" xfId="398"/>
    <cellStyle name="Percent 15" xfId="399"/>
    <cellStyle name="Percent 15 2" xfId="400"/>
    <cellStyle name="Percent 16" xfId="401"/>
    <cellStyle name="Percent 16 2" xfId="402"/>
    <cellStyle name="Percent 17" xfId="403"/>
    <cellStyle name="Percent 17 2" xfId="404"/>
    <cellStyle name="Percent 18" xfId="405"/>
    <cellStyle name="Percent 18 2" xfId="406"/>
    <cellStyle name="Percent 19" xfId="407"/>
    <cellStyle name="Percent 19 2" xfId="408"/>
    <cellStyle name="Percent 2" xfId="409"/>
    <cellStyle name="Percent 2 2" xfId="410"/>
    <cellStyle name="Percent 20" xfId="411"/>
    <cellStyle name="Percent 20 2" xfId="412"/>
    <cellStyle name="Percent 21" xfId="413"/>
    <cellStyle name="Percent 21 2" xfId="414"/>
    <cellStyle name="Percent 22" xfId="415"/>
    <cellStyle name="Percent 22 2" xfId="416"/>
    <cellStyle name="Percent 23" xfId="417"/>
    <cellStyle name="Percent 23 2" xfId="418"/>
    <cellStyle name="Percent 24" xfId="419"/>
    <cellStyle name="Percent 24 2" xfId="420"/>
    <cellStyle name="Percent 25" xfId="421"/>
    <cellStyle name="Percent 25 2" xfId="422"/>
    <cellStyle name="Percent 26" xfId="423"/>
    <cellStyle name="Percent 26 2" xfId="424"/>
    <cellStyle name="Percent 27" xfId="425"/>
    <cellStyle name="Percent 27 2" xfId="426"/>
    <cellStyle name="Percent 28" xfId="427"/>
    <cellStyle name="Percent 28 2" xfId="428"/>
    <cellStyle name="Percent 29" xfId="429"/>
    <cellStyle name="Percent 29 2" xfId="430"/>
    <cellStyle name="Percent 3" xfId="431"/>
    <cellStyle name="Percent 3 2" xfId="432"/>
    <cellStyle name="Percent 30" xfId="433"/>
    <cellStyle name="Percent 30 2" xfId="434"/>
    <cellStyle name="Percent 31" xfId="435"/>
    <cellStyle name="Percent 31 2" xfId="436"/>
    <cellStyle name="Percent 32" xfId="437"/>
    <cellStyle name="Percent 32 2" xfId="438"/>
    <cellStyle name="Percent 33" xfId="439"/>
    <cellStyle name="Percent 4" xfId="440"/>
    <cellStyle name="Percent 4 2" xfId="441"/>
    <cellStyle name="Percent 5" xfId="442"/>
    <cellStyle name="Percent 5 2" xfId="443"/>
    <cellStyle name="Percent 6" xfId="444"/>
    <cellStyle name="Percent 6 2" xfId="445"/>
    <cellStyle name="Percent 7" xfId="446"/>
    <cellStyle name="Percent 7 2" xfId="447"/>
    <cellStyle name="Percent 8" xfId="448"/>
    <cellStyle name="Percent 8 2" xfId="449"/>
    <cellStyle name="Percent 9" xfId="450"/>
    <cellStyle name="Percent 9 2" xfId="451"/>
    <cellStyle name="Pojasnjevalno besedilo" xfId="452"/>
    <cellStyle name="Poudarek1" xfId="453"/>
    <cellStyle name="Poudarek2" xfId="454"/>
    <cellStyle name="Poudarek3" xfId="455"/>
    <cellStyle name="Poudarek4" xfId="456"/>
    <cellStyle name="Poudarek5" xfId="457"/>
    <cellStyle name="Poudarek6" xfId="458"/>
    <cellStyle name="Povezana celica" xfId="459"/>
    <cellStyle name="Povezana ćelija 1" xfId="460"/>
    <cellStyle name="Preveri celico" xfId="461"/>
    <cellStyle name="Provjera ćelije 1" xfId="462"/>
    <cellStyle name="Računanje" xfId="463"/>
    <cellStyle name="Slabo" xfId="464"/>
    <cellStyle name="Stil 1" xfId="25"/>
    <cellStyle name="Style 1" xfId="465"/>
    <cellStyle name="Style 1 2" xfId="466"/>
    <cellStyle name="Tekst objašnjenja 1" xfId="467"/>
    <cellStyle name="Tekst upozorenja 1" xfId="468"/>
    <cellStyle name="Title" xfId="469"/>
    <cellStyle name="Title 1" xfId="470"/>
    <cellStyle name="Title 1 1" xfId="471"/>
    <cellStyle name="Title 2" xfId="472"/>
    <cellStyle name="Total" xfId="473"/>
    <cellStyle name="Total 1" xfId="474"/>
    <cellStyle name="Total 1 1" xfId="475"/>
    <cellStyle name="Total 2" xfId="476"/>
    <cellStyle name="Ukupni zbroj 1" xfId="477"/>
    <cellStyle name="Unos 1" xfId="478"/>
    <cellStyle name="Vnos" xfId="479"/>
    <cellStyle name="Vsota" xfId="480"/>
    <cellStyle name="Währung [0]_PLDT" xfId="26"/>
    <cellStyle name="Währung_PLDT" xfId="27"/>
    <cellStyle name="Warning Text" xfId="481"/>
    <cellStyle name="Warning Text 1" xfId="482"/>
    <cellStyle name="Warning Text 1 1" xfId="483"/>
    <cellStyle name="Warning Text 2" xfId="484"/>
    <cellStyle name="Zarez 10" xfId="485"/>
    <cellStyle name="Zarez 15" xfId="486"/>
    <cellStyle name="Zarez 2" xfId="487"/>
    <cellStyle name="Zarez 3" xfId="4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bivancic\Local%20Settings\Temporary%20Internet%20Files\Content.IE5\LRGWMXDK\ELEKTRIKA_NOVO\PROJEKTI%202006\GARAZA%20IZMJENA\GLAVNI\Tro&#353;kovnik\Troskovnik_pz_struja_ORIGIN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ASLOVNA STRANA"/>
      <sheetName val="TROŠKOVNIK"/>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3:F43"/>
  <sheetViews>
    <sheetView tabSelected="1" view="pageBreakPreview" zoomScaleNormal="100" zoomScaleSheetLayoutView="100" workbookViewId="0"/>
  </sheetViews>
  <sheetFormatPr defaultRowHeight="18"/>
  <cols>
    <col min="1" max="1" width="4.140625" style="172" bestFit="1" customWidth="1"/>
    <col min="2" max="2" width="9.140625" style="172" customWidth="1"/>
    <col min="3" max="16384" width="9.140625" style="172"/>
  </cols>
  <sheetData>
    <row r="3" spans="2:6">
      <c r="E3" s="173"/>
      <c r="F3" s="174"/>
    </row>
    <row r="4" spans="2:6">
      <c r="E4" s="173"/>
      <c r="F4" s="174"/>
    </row>
    <row r="5" spans="2:6">
      <c r="E5" s="173"/>
      <c r="F5" s="174"/>
    </row>
    <row r="6" spans="2:6">
      <c r="E6" s="173"/>
      <c r="F6" s="174"/>
    </row>
    <row r="7" spans="2:6">
      <c r="E7" s="173"/>
      <c r="F7" s="174"/>
    </row>
    <row r="8" spans="2:6">
      <c r="E8" s="173"/>
      <c r="F8" s="174"/>
    </row>
    <row r="9" spans="2:6">
      <c r="B9" s="175"/>
      <c r="E9" s="173"/>
      <c r="F9" s="174"/>
    </row>
    <row r="10" spans="2:6" ht="20.25">
      <c r="E10" s="183" t="s">
        <v>81</v>
      </c>
      <c r="F10" s="174"/>
    </row>
    <row r="11" spans="2:6">
      <c r="E11" s="174"/>
      <c r="F11" s="174"/>
    </row>
    <row r="12" spans="2:6">
      <c r="E12" s="174"/>
      <c r="F12" s="174"/>
    </row>
    <row r="13" spans="2:6">
      <c r="E13" s="173"/>
      <c r="F13" s="174"/>
    </row>
    <row r="14" spans="2:6">
      <c r="B14" s="175"/>
      <c r="E14" s="173"/>
      <c r="F14" s="174"/>
    </row>
    <row r="15" spans="2:6">
      <c r="B15" s="172" t="s">
        <v>82</v>
      </c>
      <c r="D15" s="184" t="s">
        <v>84</v>
      </c>
      <c r="E15" s="173"/>
      <c r="F15" s="174"/>
    </row>
    <row r="16" spans="2:6">
      <c r="D16" s="184" t="s">
        <v>85</v>
      </c>
      <c r="E16" s="173"/>
      <c r="F16" s="174"/>
    </row>
    <row r="17" spans="2:6">
      <c r="D17" s="184" t="s">
        <v>86</v>
      </c>
      <c r="E17" s="173"/>
      <c r="F17" s="174"/>
    </row>
    <row r="18" spans="2:6">
      <c r="D18" s="184"/>
      <c r="E18" s="173"/>
      <c r="F18" s="174"/>
    </row>
    <row r="19" spans="2:6">
      <c r="D19" s="184"/>
      <c r="E19" s="173"/>
      <c r="F19" s="174"/>
    </row>
    <row r="20" spans="2:6">
      <c r="B20" s="172" t="s">
        <v>83</v>
      </c>
      <c r="D20" s="184" t="s">
        <v>87</v>
      </c>
      <c r="E20" s="173"/>
      <c r="F20" s="174"/>
    </row>
    <row r="21" spans="2:6">
      <c r="D21" s="184" t="s">
        <v>167</v>
      </c>
      <c r="E21" s="173"/>
      <c r="F21" s="174"/>
    </row>
    <row r="22" spans="2:6">
      <c r="E22" s="173"/>
      <c r="F22" s="174"/>
    </row>
    <row r="23" spans="2:6">
      <c r="E23" s="173"/>
      <c r="F23" s="174"/>
    </row>
    <row r="24" spans="2:6">
      <c r="B24" s="175"/>
      <c r="E24" s="173"/>
      <c r="F24" s="174"/>
    </row>
    <row r="25" spans="2:6">
      <c r="E25" s="173"/>
      <c r="F25" s="174"/>
    </row>
    <row r="26" spans="2:6">
      <c r="E26" s="173"/>
      <c r="F26" s="174"/>
    </row>
    <row r="27" spans="2:6">
      <c r="E27" s="173"/>
      <c r="F27" s="174"/>
    </row>
    <row r="28" spans="2:6">
      <c r="E28" s="173"/>
      <c r="F28" s="174"/>
    </row>
    <row r="29" spans="2:6">
      <c r="E29" s="173"/>
      <c r="F29" s="174"/>
    </row>
    <row r="30" spans="2:6">
      <c r="B30" s="175"/>
      <c r="E30" s="173"/>
      <c r="F30" s="174"/>
    </row>
    <row r="31" spans="2:6">
      <c r="E31" s="173"/>
      <c r="F31" s="174"/>
    </row>
    <row r="32" spans="2:6">
      <c r="E32" s="173"/>
      <c r="F32" s="174"/>
    </row>
    <row r="33" spans="2:6">
      <c r="E33" s="173"/>
      <c r="F33" s="174"/>
    </row>
    <row r="34" spans="2:6">
      <c r="E34" s="173"/>
      <c r="F34" s="174"/>
    </row>
    <row r="35" spans="2:6">
      <c r="E35" s="173"/>
      <c r="F35" s="174"/>
    </row>
    <row r="36" spans="2:6">
      <c r="E36" s="173"/>
      <c r="F36" s="174"/>
    </row>
    <row r="37" spans="2:6">
      <c r="E37" s="173"/>
      <c r="F37" s="174"/>
    </row>
    <row r="39" spans="2:6" s="176" customFormat="1" ht="18.75">
      <c r="B39" s="177"/>
    </row>
    <row r="40" spans="2:6" s="178" customFormat="1" ht="18.75">
      <c r="B40" s="179"/>
    </row>
    <row r="41" spans="2:6" s="178" customFormat="1" ht="18.75">
      <c r="B41" s="180"/>
    </row>
    <row r="42" spans="2:6" s="178" customFormat="1" ht="18.75">
      <c r="B42" s="181"/>
    </row>
    <row r="43" spans="2:6" s="178" customFormat="1" ht="18.75">
      <c r="B43" s="182"/>
    </row>
  </sheetData>
  <pageMargins left="0.70000000000000007" right="0.70000000000000007" top="0.75" bottom="0.75" header="0.30000000000000004" footer="0.30000000000000004"/>
  <pageSetup paperSize="9" scale="91" fitToWidth="0" fitToHeight="0" orientation="portrait" r:id="rId1"/>
</worksheet>
</file>

<file path=xl/worksheets/sheet10.xml><?xml version="1.0" encoding="utf-8"?>
<worksheet xmlns="http://schemas.openxmlformats.org/spreadsheetml/2006/main" xmlns:r="http://schemas.openxmlformats.org/officeDocument/2006/relationships">
  <dimension ref="A1:N110"/>
  <sheetViews>
    <sheetView view="pageBreakPreview" zoomScaleNormal="100" zoomScaleSheetLayoutView="100" workbookViewId="0">
      <selection activeCell="H76" sqref="H76"/>
    </sheetView>
  </sheetViews>
  <sheetFormatPr defaultColWidth="2.7109375" defaultRowHeight="15.75"/>
  <cols>
    <col min="1" max="1" width="3.5703125" style="5" customWidth="1"/>
    <col min="2" max="2" width="37.5703125" style="120" customWidth="1"/>
    <col min="3" max="3" width="8" style="9" bestFit="1" customWidth="1"/>
    <col min="4" max="4" width="4.42578125" style="6" bestFit="1" customWidth="1"/>
    <col min="5" max="5" width="2" style="7" bestFit="1" customWidth="1"/>
    <col min="6" max="6" width="12.85546875" style="70" bestFit="1" customWidth="1"/>
    <col min="7" max="7" width="12.85546875" style="84" bestFit="1" customWidth="1"/>
    <col min="8" max="8" width="3.42578125" style="84" bestFit="1" customWidth="1"/>
    <col min="9" max="9" width="15.42578125" style="84" bestFit="1" customWidth="1"/>
    <col min="10" max="10" width="11.85546875" style="6" customWidth="1"/>
    <col min="11" max="11" width="9.140625" style="7" customWidth="1"/>
    <col min="12" max="12" width="11.85546875" style="7" customWidth="1"/>
    <col min="13" max="255" width="9.140625" style="7" customWidth="1"/>
    <col min="256" max="256" width="2.7109375" style="7"/>
    <col min="257" max="257" width="3.5703125" style="7" customWidth="1"/>
    <col min="258" max="258" width="37.5703125" style="7" customWidth="1"/>
    <col min="259" max="259" width="8" style="7" bestFit="1" customWidth="1"/>
    <col min="260" max="260" width="4.42578125" style="7" bestFit="1" customWidth="1"/>
    <col min="261" max="261" width="2" style="7" bestFit="1" customWidth="1"/>
    <col min="262" max="263" width="12.85546875" style="7" bestFit="1" customWidth="1"/>
    <col min="264" max="264" width="3.42578125" style="7" bestFit="1" customWidth="1"/>
    <col min="265" max="265" width="15.42578125" style="7" bestFit="1" customWidth="1"/>
    <col min="266" max="266" width="11.85546875" style="7" customWidth="1"/>
    <col min="267" max="267" width="9.140625" style="7" customWidth="1"/>
    <col min="268" max="268" width="11.85546875" style="7" customWidth="1"/>
    <col min="269" max="511" width="9.140625" style="7" customWidth="1"/>
    <col min="512" max="512" width="2.7109375" style="7"/>
    <col min="513" max="513" width="3.5703125" style="7" customWidth="1"/>
    <col min="514" max="514" width="37.5703125" style="7" customWidth="1"/>
    <col min="515" max="515" width="8" style="7" bestFit="1" customWidth="1"/>
    <col min="516" max="516" width="4.42578125" style="7" bestFit="1" customWidth="1"/>
    <col min="517" max="517" width="2" style="7" bestFit="1" customWidth="1"/>
    <col min="518" max="519" width="12.85546875" style="7" bestFit="1" customWidth="1"/>
    <col min="520" max="520" width="3.42578125" style="7" bestFit="1" customWidth="1"/>
    <col min="521" max="521" width="15.42578125" style="7" bestFit="1" customWidth="1"/>
    <col min="522" max="522" width="11.85546875" style="7" customWidth="1"/>
    <col min="523" max="523" width="9.140625" style="7" customWidth="1"/>
    <col min="524" max="524" width="11.85546875" style="7" customWidth="1"/>
    <col min="525" max="767" width="9.140625" style="7" customWidth="1"/>
    <col min="768" max="768" width="2.7109375" style="7"/>
    <col min="769" max="769" width="3.5703125" style="7" customWidth="1"/>
    <col min="770" max="770" width="37.5703125" style="7" customWidth="1"/>
    <col min="771" max="771" width="8" style="7" bestFit="1" customWidth="1"/>
    <col min="772" max="772" width="4.42578125" style="7" bestFit="1" customWidth="1"/>
    <col min="773" max="773" width="2" style="7" bestFit="1" customWidth="1"/>
    <col min="774" max="775" width="12.85546875" style="7" bestFit="1" customWidth="1"/>
    <col min="776" max="776" width="3.42578125" style="7" bestFit="1" customWidth="1"/>
    <col min="777" max="777" width="15.42578125" style="7" bestFit="1" customWidth="1"/>
    <col min="778" max="778" width="11.85546875" style="7" customWidth="1"/>
    <col min="779" max="779" width="9.140625" style="7" customWidth="1"/>
    <col min="780" max="780" width="11.85546875" style="7" customWidth="1"/>
    <col min="781" max="1023" width="9.140625" style="7" customWidth="1"/>
    <col min="1024" max="1024" width="2.7109375" style="7"/>
    <col min="1025" max="1025" width="3.5703125" style="7" customWidth="1"/>
    <col min="1026" max="1026" width="37.5703125" style="7" customWidth="1"/>
    <col min="1027" max="1027" width="8" style="7" bestFit="1" customWidth="1"/>
    <col min="1028" max="1028" width="4.42578125" style="7" bestFit="1" customWidth="1"/>
    <col min="1029" max="1029" width="2" style="7" bestFit="1" customWidth="1"/>
    <col min="1030" max="1031" width="12.85546875" style="7" bestFit="1" customWidth="1"/>
    <col min="1032" max="1032" width="3.42578125" style="7" bestFit="1" customWidth="1"/>
    <col min="1033" max="1033" width="15.42578125" style="7" bestFit="1" customWidth="1"/>
    <col min="1034" max="1034" width="11.85546875" style="7" customWidth="1"/>
    <col min="1035" max="1035" width="9.140625" style="7" customWidth="1"/>
    <col min="1036" max="1036" width="11.85546875" style="7" customWidth="1"/>
    <col min="1037" max="1279" width="9.140625" style="7" customWidth="1"/>
    <col min="1280" max="1280" width="2.7109375" style="7"/>
    <col min="1281" max="1281" width="3.5703125" style="7" customWidth="1"/>
    <col min="1282" max="1282" width="37.5703125" style="7" customWidth="1"/>
    <col min="1283" max="1283" width="8" style="7" bestFit="1" customWidth="1"/>
    <col min="1284" max="1284" width="4.42578125" style="7" bestFit="1" customWidth="1"/>
    <col min="1285" max="1285" width="2" style="7" bestFit="1" customWidth="1"/>
    <col min="1286" max="1287" width="12.85546875" style="7" bestFit="1" customWidth="1"/>
    <col min="1288" max="1288" width="3.42578125" style="7" bestFit="1" customWidth="1"/>
    <col min="1289" max="1289" width="15.42578125" style="7" bestFit="1" customWidth="1"/>
    <col min="1290" max="1290" width="11.85546875" style="7" customWidth="1"/>
    <col min="1291" max="1291" width="9.140625" style="7" customWidth="1"/>
    <col min="1292" max="1292" width="11.85546875" style="7" customWidth="1"/>
    <col min="1293" max="1535" width="9.140625" style="7" customWidth="1"/>
    <col min="1536" max="1536" width="2.7109375" style="7"/>
    <col min="1537" max="1537" width="3.5703125" style="7" customWidth="1"/>
    <col min="1538" max="1538" width="37.5703125" style="7" customWidth="1"/>
    <col min="1539" max="1539" width="8" style="7" bestFit="1" customWidth="1"/>
    <col min="1540" max="1540" width="4.42578125" style="7" bestFit="1" customWidth="1"/>
    <col min="1541" max="1541" width="2" style="7" bestFit="1" customWidth="1"/>
    <col min="1542" max="1543" width="12.85546875" style="7" bestFit="1" customWidth="1"/>
    <col min="1544" max="1544" width="3.42578125" style="7" bestFit="1" customWidth="1"/>
    <col min="1545" max="1545" width="15.42578125" style="7" bestFit="1" customWidth="1"/>
    <col min="1546" max="1546" width="11.85546875" style="7" customWidth="1"/>
    <col min="1547" max="1547" width="9.140625" style="7" customWidth="1"/>
    <col min="1548" max="1548" width="11.85546875" style="7" customWidth="1"/>
    <col min="1549" max="1791" width="9.140625" style="7" customWidth="1"/>
    <col min="1792" max="1792" width="2.7109375" style="7"/>
    <col min="1793" max="1793" width="3.5703125" style="7" customWidth="1"/>
    <col min="1794" max="1794" width="37.5703125" style="7" customWidth="1"/>
    <col min="1795" max="1795" width="8" style="7" bestFit="1" customWidth="1"/>
    <col min="1796" max="1796" width="4.42578125" style="7" bestFit="1" customWidth="1"/>
    <col min="1797" max="1797" width="2" style="7" bestFit="1" customWidth="1"/>
    <col min="1798" max="1799" width="12.85546875" style="7" bestFit="1" customWidth="1"/>
    <col min="1800" max="1800" width="3.42578125" style="7" bestFit="1" customWidth="1"/>
    <col min="1801" max="1801" width="15.42578125" style="7" bestFit="1" customWidth="1"/>
    <col min="1802" max="1802" width="11.85546875" style="7" customWidth="1"/>
    <col min="1803" max="1803" width="9.140625" style="7" customWidth="1"/>
    <col min="1804" max="1804" width="11.85546875" style="7" customWidth="1"/>
    <col min="1805" max="2047" width="9.140625" style="7" customWidth="1"/>
    <col min="2048" max="2048" width="2.7109375" style="7"/>
    <col min="2049" max="2049" width="3.5703125" style="7" customWidth="1"/>
    <col min="2050" max="2050" width="37.5703125" style="7" customWidth="1"/>
    <col min="2051" max="2051" width="8" style="7" bestFit="1" customWidth="1"/>
    <col min="2052" max="2052" width="4.42578125" style="7" bestFit="1" customWidth="1"/>
    <col min="2053" max="2053" width="2" style="7" bestFit="1" customWidth="1"/>
    <col min="2054" max="2055" width="12.85546875" style="7" bestFit="1" customWidth="1"/>
    <col min="2056" max="2056" width="3.42578125" style="7" bestFit="1" customWidth="1"/>
    <col min="2057" max="2057" width="15.42578125" style="7" bestFit="1" customWidth="1"/>
    <col min="2058" max="2058" width="11.85546875" style="7" customWidth="1"/>
    <col min="2059" max="2059" width="9.140625" style="7" customWidth="1"/>
    <col min="2060" max="2060" width="11.85546875" style="7" customWidth="1"/>
    <col min="2061" max="2303" width="9.140625" style="7" customWidth="1"/>
    <col min="2304" max="2304" width="2.7109375" style="7"/>
    <col min="2305" max="2305" width="3.5703125" style="7" customWidth="1"/>
    <col min="2306" max="2306" width="37.5703125" style="7" customWidth="1"/>
    <col min="2307" max="2307" width="8" style="7" bestFit="1" customWidth="1"/>
    <col min="2308" max="2308" width="4.42578125" style="7" bestFit="1" customWidth="1"/>
    <col min="2309" max="2309" width="2" style="7" bestFit="1" customWidth="1"/>
    <col min="2310" max="2311" width="12.85546875" style="7" bestFit="1" customWidth="1"/>
    <col min="2312" max="2312" width="3.42578125" style="7" bestFit="1" customWidth="1"/>
    <col min="2313" max="2313" width="15.42578125" style="7" bestFit="1" customWidth="1"/>
    <col min="2314" max="2314" width="11.85546875" style="7" customWidth="1"/>
    <col min="2315" max="2315" width="9.140625" style="7" customWidth="1"/>
    <col min="2316" max="2316" width="11.85546875" style="7" customWidth="1"/>
    <col min="2317" max="2559" width="9.140625" style="7" customWidth="1"/>
    <col min="2560" max="2560" width="2.7109375" style="7"/>
    <col min="2561" max="2561" width="3.5703125" style="7" customWidth="1"/>
    <col min="2562" max="2562" width="37.5703125" style="7" customWidth="1"/>
    <col min="2563" max="2563" width="8" style="7" bestFit="1" customWidth="1"/>
    <col min="2564" max="2564" width="4.42578125" style="7" bestFit="1" customWidth="1"/>
    <col min="2565" max="2565" width="2" style="7" bestFit="1" customWidth="1"/>
    <col min="2566" max="2567" width="12.85546875" style="7" bestFit="1" customWidth="1"/>
    <col min="2568" max="2568" width="3.42578125" style="7" bestFit="1" customWidth="1"/>
    <col min="2569" max="2569" width="15.42578125" style="7" bestFit="1" customWidth="1"/>
    <col min="2570" max="2570" width="11.85546875" style="7" customWidth="1"/>
    <col min="2571" max="2571" width="9.140625" style="7" customWidth="1"/>
    <col min="2572" max="2572" width="11.85546875" style="7" customWidth="1"/>
    <col min="2573" max="2815" width="9.140625" style="7" customWidth="1"/>
    <col min="2816" max="2816" width="2.7109375" style="7"/>
    <col min="2817" max="2817" width="3.5703125" style="7" customWidth="1"/>
    <col min="2818" max="2818" width="37.5703125" style="7" customWidth="1"/>
    <col min="2819" max="2819" width="8" style="7" bestFit="1" customWidth="1"/>
    <col min="2820" max="2820" width="4.42578125" style="7" bestFit="1" customWidth="1"/>
    <col min="2821" max="2821" width="2" style="7" bestFit="1" customWidth="1"/>
    <col min="2822" max="2823" width="12.85546875" style="7" bestFit="1" customWidth="1"/>
    <col min="2824" max="2824" width="3.42578125" style="7" bestFit="1" customWidth="1"/>
    <col min="2825" max="2825" width="15.42578125" style="7" bestFit="1" customWidth="1"/>
    <col min="2826" max="2826" width="11.85546875" style="7" customWidth="1"/>
    <col min="2827" max="2827" width="9.140625" style="7" customWidth="1"/>
    <col min="2828" max="2828" width="11.85546875" style="7" customWidth="1"/>
    <col min="2829" max="3071" width="9.140625" style="7" customWidth="1"/>
    <col min="3072" max="3072" width="2.7109375" style="7"/>
    <col min="3073" max="3073" width="3.5703125" style="7" customWidth="1"/>
    <col min="3074" max="3074" width="37.5703125" style="7" customWidth="1"/>
    <col min="3075" max="3075" width="8" style="7" bestFit="1" customWidth="1"/>
    <col min="3076" max="3076" width="4.42578125" style="7" bestFit="1" customWidth="1"/>
    <col min="3077" max="3077" width="2" style="7" bestFit="1" customWidth="1"/>
    <col min="3078" max="3079" width="12.85546875" style="7" bestFit="1" customWidth="1"/>
    <col min="3080" max="3080" width="3.42578125" style="7" bestFit="1" customWidth="1"/>
    <col min="3081" max="3081" width="15.42578125" style="7" bestFit="1" customWidth="1"/>
    <col min="3082" max="3082" width="11.85546875" style="7" customWidth="1"/>
    <col min="3083" max="3083" width="9.140625" style="7" customWidth="1"/>
    <col min="3084" max="3084" width="11.85546875" style="7" customWidth="1"/>
    <col min="3085" max="3327" width="9.140625" style="7" customWidth="1"/>
    <col min="3328" max="3328" width="2.7109375" style="7"/>
    <col min="3329" max="3329" width="3.5703125" style="7" customWidth="1"/>
    <col min="3330" max="3330" width="37.5703125" style="7" customWidth="1"/>
    <col min="3331" max="3331" width="8" style="7" bestFit="1" customWidth="1"/>
    <col min="3332" max="3332" width="4.42578125" style="7" bestFit="1" customWidth="1"/>
    <col min="3333" max="3333" width="2" style="7" bestFit="1" customWidth="1"/>
    <col min="3334" max="3335" width="12.85546875" style="7" bestFit="1" customWidth="1"/>
    <col min="3336" max="3336" width="3.42578125" style="7" bestFit="1" customWidth="1"/>
    <col min="3337" max="3337" width="15.42578125" style="7" bestFit="1" customWidth="1"/>
    <col min="3338" max="3338" width="11.85546875" style="7" customWidth="1"/>
    <col min="3339" max="3339" width="9.140625" style="7" customWidth="1"/>
    <col min="3340" max="3340" width="11.85546875" style="7" customWidth="1"/>
    <col min="3341" max="3583" width="9.140625" style="7" customWidth="1"/>
    <col min="3584" max="3584" width="2.7109375" style="7"/>
    <col min="3585" max="3585" width="3.5703125" style="7" customWidth="1"/>
    <col min="3586" max="3586" width="37.5703125" style="7" customWidth="1"/>
    <col min="3587" max="3587" width="8" style="7" bestFit="1" customWidth="1"/>
    <col min="3588" max="3588" width="4.42578125" style="7" bestFit="1" customWidth="1"/>
    <col min="3589" max="3589" width="2" style="7" bestFit="1" customWidth="1"/>
    <col min="3590" max="3591" width="12.85546875" style="7" bestFit="1" customWidth="1"/>
    <col min="3592" max="3592" width="3.42578125" style="7" bestFit="1" customWidth="1"/>
    <col min="3593" max="3593" width="15.42578125" style="7" bestFit="1" customWidth="1"/>
    <col min="3594" max="3594" width="11.85546875" style="7" customWidth="1"/>
    <col min="3595" max="3595" width="9.140625" style="7" customWidth="1"/>
    <col min="3596" max="3596" width="11.85546875" style="7" customWidth="1"/>
    <col min="3597" max="3839" width="9.140625" style="7" customWidth="1"/>
    <col min="3840" max="3840" width="2.7109375" style="7"/>
    <col min="3841" max="3841" width="3.5703125" style="7" customWidth="1"/>
    <col min="3842" max="3842" width="37.5703125" style="7" customWidth="1"/>
    <col min="3843" max="3843" width="8" style="7" bestFit="1" customWidth="1"/>
    <col min="3844" max="3844" width="4.42578125" style="7" bestFit="1" customWidth="1"/>
    <col min="3845" max="3845" width="2" style="7" bestFit="1" customWidth="1"/>
    <col min="3846" max="3847" width="12.85546875" style="7" bestFit="1" customWidth="1"/>
    <col min="3848" max="3848" width="3.42578125" style="7" bestFit="1" customWidth="1"/>
    <col min="3849" max="3849" width="15.42578125" style="7" bestFit="1" customWidth="1"/>
    <col min="3850" max="3850" width="11.85546875" style="7" customWidth="1"/>
    <col min="3851" max="3851" width="9.140625" style="7" customWidth="1"/>
    <col min="3852" max="3852" width="11.85546875" style="7" customWidth="1"/>
    <col min="3853" max="4095" width="9.140625" style="7" customWidth="1"/>
    <col min="4096" max="4096" width="2.7109375" style="7"/>
    <col min="4097" max="4097" width="3.5703125" style="7" customWidth="1"/>
    <col min="4098" max="4098" width="37.5703125" style="7" customWidth="1"/>
    <col min="4099" max="4099" width="8" style="7" bestFit="1" customWidth="1"/>
    <col min="4100" max="4100" width="4.42578125" style="7" bestFit="1" customWidth="1"/>
    <col min="4101" max="4101" width="2" style="7" bestFit="1" customWidth="1"/>
    <col min="4102" max="4103" width="12.85546875" style="7" bestFit="1" customWidth="1"/>
    <col min="4104" max="4104" width="3.42578125" style="7" bestFit="1" customWidth="1"/>
    <col min="4105" max="4105" width="15.42578125" style="7" bestFit="1" customWidth="1"/>
    <col min="4106" max="4106" width="11.85546875" style="7" customWidth="1"/>
    <col min="4107" max="4107" width="9.140625" style="7" customWidth="1"/>
    <col min="4108" max="4108" width="11.85546875" style="7" customWidth="1"/>
    <col min="4109" max="4351" width="9.140625" style="7" customWidth="1"/>
    <col min="4352" max="4352" width="2.7109375" style="7"/>
    <col min="4353" max="4353" width="3.5703125" style="7" customWidth="1"/>
    <col min="4354" max="4354" width="37.5703125" style="7" customWidth="1"/>
    <col min="4355" max="4355" width="8" style="7" bestFit="1" customWidth="1"/>
    <col min="4356" max="4356" width="4.42578125" style="7" bestFit="1" customWidth="1"/>
    <col min="4357" max="4357" width="2" style="7" bestFit="1" customWidth="1"/>
    <col min="4358" max="4359" width="12.85546875" style="7" bestFit="1" customWidth="1"/>
    <col min="4360" max="4360" width="3.42578125" style="7" bestFit="1" customWidth="1"/>
    <col min="4361" max="4361" width="15.42578125" style="7" bestFit="1" customWidth="1"/>
    <col min="4362" max="4362" width="11.85546875" style="7" customWidth="1"/>
    <col min="4363" max="4363" width="9.140625" style="7" customWidth="1"/>
    <col min="4364" max="4364" width="11.85546875" style="7" customWidth="1"/>
    <col min="4365" max="4607" width="9.140625" style="7" customWidth="1"/>
    <col min="4608" max="4608" width="2.7109375" style="7"/>
    <col min="4609" max="4609" width="3.5703125" style="7" customWidth="1"/>
    <col min="4610" max="4610" width="37.5703125" style="7" customWidth="1"/>
    <col min="4611" max="4611" width="8" style="7" bestFit="1" customWidth="1"/>
    <col min="4612" max="4612" width="4.42578125" style="7" bestFit="1" customWidth="1"/>
    <col min="4613" max="4613" width="2" style="7" bestFit="1" customWidth="1"/>
    <col min="4614" max="4615" width="12.85546875" style="7" bestFit="1" customWidth="1"/>
    <col min="4616" max="4616" width="3.42578125" style="7" bestFit="1" customWidth="1"/>
    <col min="4617" max="4617" width="15.42578125" style="7" bestFit="1" customWidth="1"/>
    <col min="4618" max="4618" width="11.85546875" style="7" customWidth="1"/>
    <col min="4619" max="4619" width="9.140625" style="7" customWidth="1"/>
    <col min="4620" max="4620" width="11.85546875" style="7" customWidth="1"/>
    <col min="4621" max="4863" width="9.140625" style="7" customWidth="1"/>
    <col min="4864" max="4864" width="2.7109375" style="7"/>
    <col min="4865" max="4865" width="3.5703125" style="7" customWidth="1"/>
    <col min="4866" max="4866" width="37.5703125" style="7" customWidth="1"/>
    <col min="4867" max="4867" width="8" style="7" bestFit="1" customWidth="1"/>
    <col min="4868" max="4868" width="4.42578125" style="7" bestFit="1" customWidth="1"/>
    <col min="4869" max="4869" width="2" style="7" bestFit="1" customWidth="1"/>
    <col min="4870" max="4871" width="12.85546875" style="7" bestFit="1" customWidth="1"/>
    <col min="4872" max="4872" width="3.42578125" style="7" bestFit="1" customWidth="1"/>
    <col min="4873" max="4873" width="15.42578125" style="7" bestFit="1" customWidth="1"/>
    <col min="4874" max="4874" width="11.85546875" style="7" customWidth="1"/>
    <col min="4875" max="4875" width="9.140625" style="7" customWidth="1"/>
    <col min="4876" max="4876" width="11.85546875" style="7" customWidth="1"/>
    <col min="4877" max="5119" width="9.140625" style="7" customWidth="1"/>
    <col min="5120" max="5120" width="2.7109375" style="7"/>
    <col min="5121" max="5121" width="3.5703125" style="7" customWidth="1"/>
    <col min="5122" max="5122" width="37.5703125" style="7" customWidth="1"/>
    <col min="5123" max="5123" width="8" style="7" bestFit="1" customWidth="1"/>
    <col min="5124" max="5124" width="4.42578125" style="7" bestFit="1" customWidth="1"/>
    <col min="5125" max="5125" width="2" style="7" bestFit="1" customWidth="1"/>
    <col min="5126" max="5127" width="12.85546875" style="7" bestFit="1" customWidth="1"/>
    <col min="5128" max="5128" width="3.42578125" style="7" bestFit="1" customWidth="1"/>
    <col min="5129" max="5129" width="15.42578125" style="7" bestFit="1" customWidth="1"/>
    <col min="5130" max="5130" width="11.85546875" style="7" customWidth="1"/>
    <col min="5131" max="5131" width="9.140625" style="7" customWidth="1"/>
    <col min="5132" max="5132" width="11.85546875" style="7" customWidth="1"/>
    <col min="5133" max="5375" width="9.140625" style="7" customWidth="1"/>
    <col min="5376" max="5376" width="2.7109375" style="7"/>
    <col min="5377" max="5377" width="3.5703125" style="7" customWidth="1"/>
    <col min="5378" max="5378" width="37.5703125" style="7" customWidth="1"/>
    <col min="5379" max="5379" width="8" style="7" bestFit="1" customWidth="1"/>
    <col min="5380" max="5380" width="4.42578125" style="7" bestFit="1" customWidth="1"/>
    <col min="5381" max="5381" width="2" style="7" bestFit="1" customWidth="1"/>
    <col min="5382" max="5383" width="12.85546875" style="7" bestFit="1" customWidth="1"/>
    <col min="5384" max="5384" width="3.42578125" style="7" bestFit="1" customWidth="1"/>
    <col min="5385" max="5385" width="15.42578125" style="7" bestFit="1" customWidth="1"/>
    <col min="5386" max="5386" width="11.85546875" style="7" customWidth="1"/>
    <col min="5387" max="5387" width="9.140625" style="7" customWidth="1"/>
    <col min="5388" max="5388" width="11.85546875" style="7" customWidth="1"/>
    <col min="5389" max="5631" width="9.140625" style="7" customWidth="1"/>
    <col min="5632" max="5632" width="2.7109375" style="7"/>
    <col min="5633" max="5633" width="3.5703125" style="7" customWidth="1"/>
    <col min="5634" max="5634" width="37.5703125" style="7" customWidth="1"/>
    <col min="5635" max="5635" width="8" style="7" bestFit="1" customWidth="1"/>
    <col min="5636" max="5636" width="4.42578125" style="7" bestFit="1" customWidth="1"/>
    <col min="5637" max="5637" width="2" style="7" bestFit="1" customWidth="1"/>
    <col min="5638" max="5639" width="12.85546875" style="7" bestFit="1" customWidth="1"/>
    <col min="5640" max="5640" width="3.42578125" style="7" bestFit="1" customWidth="1"/>
    <col min="5641" max="5641" width="15.42578125" style="7" bestFit="1" customWidth="1"/>
    <col min="5642" max="5642" width="11.85546875" style="7" customWidth="1"/>
    <col min="5643" max="5643" width="9.140625" style="7" customWidth="1"/>
    <col min="5644" max="5644" width="11.85546875" style="7" customWidth="1"/>
    <col min="5645" max="5887" width="9.140625" style="7" customWidth="1"/>
    <col min="5888" max="5888" width="2.7109375" style="7"/>
    <col min="5889" max="5889" width="3.5703125" style="7" customWidth="1"/>
    <col min="5890" max="5890" width="37.5703125" style="7" customWidth="1"/>
    <col min="5891" max="5891" width="8" style="7" bestFit="1" customWidth="1"/>
    <col min="5892" max="5892" width="4.42578125" style="7" bestFit="1" customWidth="1"/>
    <col min="5893" max="5893" width="2" style="7" bestFit="1" customWidth="1"/>
    <col min="5894" max="5895" width="12.85546875" style="7" bestFit="1" customWidth="1"/>
    <col min="5896" max="5896" width="3.42578125" style="7" bestFit="1" customWidth="1"/>
    <col min="5897" max="5897" width="15.42578125" style="7" bestFit="1" customWidth="1"/>
    <col min="5898" max="5898" width="11.85546875" style="7" customWidth="1"/>
    <col min="5899" max="5899" width="9.140625" style="7" customWidth="1"/>
    <col min="5900" max="5900" width="11.85546875" style="7" customWidth="1"/>
    <col min="5901" max="6143" width="9.140625" style="7" customWidth="1"/>
    <col min="6144" max="6144" width="2.7109375" style="7"/>
    <col min="6145" max="6145" width="3.5703125" style="7" customWidth="1"/>
    <col min="6146" max="6146" width="37.5703125" style="7" customWidth="1"/>
    <col min="6147" max="6147" width="8" style="7" bestFit="1" customWidth="1"/>
    <col min="6148" max="6148" width="4.42578125" style="7" bestFit="1" customWidth="1"/>
    <col min="6149" max="6149" width="2" style="7" bestFit="1" customWidth="1"/>
    <col min="6150" max="6151" width="12.85546875" style="7" bestFit="1" customWidth="1"/>
    <col min="6152" max="6152" width="3.42578125" style="7" bestFit="1" customWidth="1"/>
    <col min="6153" max="6153" width="15.42578125" style="7" bestFit="1" customWidth="1"/>
    <col min="6154" max="6154" width="11.85546875" style="7" customWidth="1"/>
    <col min="6155" max="6155" width="9.140625" style="7" customWidth="1"/>
    <col min="6156" max="6156" width="11.85546875" style="7" customWidth="1"/>
    <col min="6157" max="6399" width="9.140625" style="7" customWidth="1"/>
    <col min="6400" max="6400" width="2.7109375" style="7"/>
    <col min="6401" max="6401" width="3.5703125" style="7" customWidth="1"/>
    <col min="6402" max="6402" width="37.5703125" style="7" customWidth="1"/>
    <col min="6403" max="6403" width="8" style="7" bestFit="1" customWidth="1"/>
    <col min="6404" max="6404" width="4.42578125" style="7" bestFit="1" customWidth="1"/>
    <col min="6405" max="6405" width="2" style="7" bestFit="1" customWidth="1"/>
    <col min="6406" max="6407" width="12.85546875" style="7" bestFit="1" customWidth="1"/>
    <col min="6408" max="6408" width="3.42578125" style="7" bestFit="1" customWidth="1"/>
    <col min="6409" max="6409" width="15.42578125" style="7" bestFit="1" customWidth="1"/>
    <col min="6410" max="6410" width="11.85546875" style="7" customWidth="1"/>
    <col min="6411" max="6411" width="9.140625" style="7" customWidth="1"/>
    <col min="6412" max="6412" width="11.85546875" style="7" customWidth="1"/>
    <col min="6413" max="6655" width="9.140625" style="7" customWidth="1"/>
    <col min="6656" max="6656" width="2.7109375" style="7"/>
    <col min="6657" max="6657" width="3.5703125" style="7" customWidth="1"/>
    <col min="6658" max="6658" width="37.5703125" style="7" customWidth="1"/>
    <col min="6659" max="6659" width="8" style="7" bestFit="1" customWidth="1"/>
    <col min="6660" max="6660" width="4.42578125" style="7" bestFit="1" customWidth="1"/>
    <col min="6661" max="6661" width="2" style="7" bestFit="1" customWidth="1"/>
    <col min="6662" max="6663" width="12.85546875" style="7" bestFit="1" customWidth="1"/>
    <col min="6664" max="6664" width="3.42578125" style="7" bestFit="1" customWidth="1"/>
    <col min="6665" max="6665" width="15.42578125" style="7" bestFit="1" customWidth="1"/>
    <col min="6666" max="6666" width="11.85546875" style="7" customWidth="1"/>
    <col min="6667" max="6667" width="9.140625" style="7" customWidth="1"/>
    <col min="6668" max="6668" width="11.85546875" style="7" customWidth="1"/>
    <col min="6669" max="6911" width="9.140625" style="7" customWidth="1"/>
    <col min="6912" max="6912" width="2.7109375" style="7"/>
    <col min="6913" max="6913" width="3.5703125" style="7" customWidth="1"/>
    <col min="6914" max="6914" width="37.5703125" style="7" customWidth="1"/>
    <col min="6915" max="6915" width="8" style="7" bestFit="1" customWidth="1"/>
    <col min="6916" max="6916" width="4.42578125" style="7" bestFit="1" customWidth="1"/>
    <col min="6917" max="6917" width="2" style="7" bestFit="1" customWidth="1"/>
    <col min="6918" max="6919" width="12.85546875" style="7" bestFit="1" customWidth="1"/>
    <col min="6920" max="6920" width="3.42578125" style="7" bestFit="1" customWidth="1"/>
    <col min="6921" max="6921" width="15.42578125" style="7" bestFit="1" customWidth="1"/>
    <col min="6922" max="6922" width="11.85546875" style="7" customWidth="1"/>
    <col min="6923" max="6923" width="9.140625" style="7" customWidth="1"/>
    <col min="6924" max="6924" width="11.85546875" style="7" customWidth="1"/>
    <col min="6925" max="7167" width="9.140625" style="7" customWidth="1"/>
    <col min="7168" max="7168" width="2.7109375" style="7"/>
    <col min="7169" max="7169" width="3.5703125" style="7" customWidth="1"/>
    <col min="7170" max="7170" width="37.5703125" style="7" customWidth="1"/>
    <col min="7171" max="7171" width="8" style="7" bestFit="1" customWidth="1"/>
    <col min="7172" max="7172" width="4.42578125" style="7" bestFit="1" customWidth="1"/>
    <col min="7173" max="7173" width="2" style="7" bestFit="1" customWidth="1"/>
    <col min="7174" max="7175" width="12.85546875" style="7" bestFit="1" customWidth="1"/>
    <col min="7176" max="7176" width="3.42578125" style="7" bestFit="1" customWidth="1"/>
    <col min="7177" max="7177" width="15.42578125" style="7" bestFit="1" customWidth="1"/>
    <col min="7178" max="7178" width="11.85546875" style="7" customWidth="1"/>
    <col min="7179" max="7179" width="9.140625" style="7" customWidth="1"/>
    <col min="7180" max="7180" width="11.85546875" style="7" customWidth="1"/>
    <col min="7181" max="7423" width="9.140625" style="7" customWidth="1"/>
    <col min="7424" max="7424" width="2.7109375" style="7"/>
    <col min="7425" max="7425" width="3.5703125" style="7" customWidth="1"/>
    <col min="7426" max="7426" width="37.5703125" style="7" customWidth="1"/>
    <col min="7427" max="7427" width="8" style="7" bestFit="1" customWidth="1"/>
    <col min="7428" max="7428" width="4.42578125" style="7" bestFit="1" customWidth="1"/>
    <col min="7429" max="7429" width="2" style="7" bestFit="1" customWidth="1"/>
    <col min="7430" max="7431" width="12.85546875" style="7" bestFit="1" customWidth="1"/>
    <col min="7432" max="7432" width="3.42578125" style="7" bestFit="1" customWidth="1"/>
    <col min="7433" max="7433" width="15.42578125" style="7" bestFit="1" customWidth="1"/>
    <col min="7434" max="7434" width="11.85546875" style="7" customWidth="1"/>
    <col min="7435" max="7435" width="9.140625" style="7" customWidth="1"/>
    <col min="7436" max="7436" width="11.85546875" style="7" customWidth="1"/>
    <col min="7437" max="7679" width="9.140625" style="7" customWidth="1"/>
    <col min="7680" max="7680" width="2.7109375" style="7"/>
    <col min="7681" max="7681" width="3.5703125" style="7" customWidth="1"/>
    <col min="7682" max="7682" width="37.5703125" style="7" customWidth="1"/>
    <col min="7683" max="7683" width="8" style="7" bestFit="1" customWidth="1"/>
    <col min="7684" max="7684" width="4.42578125" style="7" bestFit="1" customWidth="1"/>
    <col min="7685" max="7685" width="2" style="7" bestFit="1" customWidth="1"/>
    <col min="7686" max="7687" width="12.85546875" style="7" bestFit="1" customWidth="1"/>
    <col min="7688" max="7688" width="3.42578125" style="7" bestFit="1" customWidth="1"/>
    <col min="7689" max="7689" width="15.42578125" style="7" bestFit="1" customWidth="1"/>
    <col min="7690" max="7690" width="11.85546875" style="7" customWidth="1"/>
    <col min="7691" max="7691" width="9.140625" style="7" customWidth="1"/>
    <col min="7692" max="7692" width="11.85546875" style="7" customWidth="1"/>
    <col min="7693" max="7935" width="9.140625" style="7" customWidth="1"/>
    <col min="7936" max="7936" width="2.7109375" style="7"/>
    <col min="7937" max="7937" width="3.5703125" style="7" customWidth="1"/>
    <col min="7938" max="7938" width="37.5703125" style="7" customWidth="1"/>
    <col min="7939" max="7939" width="8" style="7" bestFit="1" customWidth="1"/>
    <col min="7940" max="7940" width="4.42578125" style="7" bestFit="1" customWidth="1"/>
    <col min="7941" max="7941" width="2" style="7" bestFit="1" customWidth="1"/>
    <col min="7942" max="7943" width="12.85546875" style="7" bestFit="1" customWidth="1"/>
    <col min="7944" max="7944" width="3.42578125" style="7" bestFit="1" customWidth="1"/>
    <col min="7945" max="7945" width="15.42578125" style="7" bestFit="1" customWidth="1"/>
    <col min="7946" max="7946" width="11.85546875" style="7" customWidth="1"/>
    <col min="7947" max="7947" width="9.140625" style="7" customWidth="1"/>
    <col min="7948" max="7948" width="11.85546875" style="7" customWidth="1"/>
    <col min="7949" max="8191" width="9.140625" style="7" customWidth="1"/>
    <col min="8192" max="8192" width="2.7109375" style="7"/>
    <col min="8193" max="8193" width="3.5703125" style="7" customWidth="1"/>
    <col min="8194" max="8194" width="37.5703125" style="7" customWidth="1"/>
    <col min="8195" max="8195" width="8" style="7" bestFit="1" customWidth="1"/>
    <col min="8196" max="8196" width="4.42578125" style="7" bestFit="1" customWidth="1"/>
    <col min="8197" max="8197" width="2" style="7" bestFit="1" customWidth="1"/>
    <col min="8198" max="8199" width="12.85546875" style="7" bestFit="1" customWidth="1"/>
    <col min="8200" max="8200" width="3.42578125" style="7" bestFit="1" customWidth="1"/>
    <col min="8201" max="8201" width="15.42578125" style="7" bestFit="1" customWidth="1"/>
    <col min="8202" max="8202" width="11.85546875" style="7" customWidth="1"/>
    <col min="8203" max="8203" width="9.140625" style="7" customWidth="1"/>
    <col min="8204" max="8204" width="11.85546875" style="7" customWidth="1"/>
    <col min="8205" max="8447" width="9.140625" style="7" customWidth="1"/>
    <col min="8448" max="8448" width="2.7109375" style="7"/>
    <col min="8449" max="8449" width="3.5703125" style="7" customWidth="1"/>
    <col min="8450" max="8450" width="37.5703125" style="7" customWidth="1"/>
    <col min="8451" max="8451" width="8" style="7" bestFit="1" customWidth="1"/>
    <col min="8452" max="8452" width="4.42578125" style="7" bestFit="1" customWidth="1"/>
    <col min="8453" max="8453" width="2" style="7" bestFit="1" customWidth="1"/>
    <col min="8454" max="8455" width="12.85546875" style="7" bestFit="1" customWidth="1"/>
    <col min="8456" max="8456" width="3.42578125" style="7" bestFit="1" customWidth="1"/>
    <col min="8457" max="8457" width="15.42578125" style="7" bestFit="1" customWidth="1"/>
    <col min="8458" max="8458" width="11.85546875" style="7" customWidth="1"/>
    <col min="8459" max="8459" width="9.140625" style="7" customWidth="1"/>
    <col min="8460" max="8460" width="11.85546875" style="7" customWidth="1"/>
    <col min="8461" max="8703" width="9.140625" style="7" customWidth="1"/>
    <col min="8704" max="8704" width="2.7109375" style="7"/>
    <col min="8705" max="8705" width="3.5703125" style="7" customWidth="1"/>
    <col min="8706" max="8706" width="37.5703125" style="7" customWidth="1"/>
    <col min="8707" max="8707" width="8" style="7" bestFit="1" customWidth="1"/>
    <col min="8708" max="8708" width="4.42578125" style="7" bestFit="1" customWidth="1"/>
    <col min="8709" max="8709" width="2" style="7" bestFit="1" customWidth="1"/>
    <col min="8710" max="8711" width="12.85546875" style="7" bestFit="1" customWidth="1"/>
    <col min="8712" max="8712" width="3.42578125" style="7" bestFit="1" customWidth="1"/>
    <col min="8713" max="8713" width="15.42578125" style="7" bestFit="1" customWidth="1"/>
    <col min="8714" max="8714" width="11.85546875" style="7" customWidth="1"/>
    <col min="8715" max="8715" width="9.140625" style="7" customWidth="1"/>
    <col min="8716" max="8716" width="11.85546875" style="7" customWidth="1"/>
    <col min="8717" max="8959" width="9.140625" style="7" customWidth="1"/>
    <col min="8960" max="8960" width="2.7109375" style="7"/>
    <col min="8961" max="8961" width="3.5703125" style="7" customWidth="1"/>
    <col min="8962" max="8962" width="37.5703125" style="7" customWidth="1"/>
    <col min="8963" max="8963" width="8" style="7" bestFit="1" customWidth="1"/>
    <col min="8964" max="8964" width="4.42578125" style="7" bestFit="1" customWidth="1"/>
    <col min="8965" max="8965" width="2" style="7" bestFit="1" customWidth="1"/>
    <col min="8966" max="8967" width="12.85546875" style="7" bestFit="1" customWidth="1"/>
    <col min="8968" max="8968" width="3.42578125" style="7" bestFit="1" customWidth="1"/>
    <col min="8969" max="8969" width="15.42578125" style="7" bestFit="1" customWidth="1"/>
    <col min="8970" max="8970" width="11.85546875" style="7" customWidth="1"/>
    <col min="8971" max="8971" width="9.140625" style="7" customWidth="1"/>
    <col min="8972" max="8972" width="11.85546875" style="7" customWidth="1"/>
    <col min="8973" max="9215" width="9.140625" style="7" customWidth="1"/>
    <col min="9216" max="9216" width="2.7109375" style="7"/>
    <col min="9217" max="9217" width="3.5703125" style="7" customWidth="1"/>
    <col min="9218" max="9218" width="37.5703125" style="7" customWidth="1"/>
    <col min="9219" max="9219" width="8" style="7" bestFit="1" customWidth="1"/>
    <col min="9220" max="9220" width="4.42578125" style="7" bestFit="1" customWidth="1"/>
    <col min="9221" max="9221" width="2" style="7" bestFit="1" customWidth="1"/>
    <col min="9222" max="9223" width="12.85546875" style="7" bestFit="1" customWidth="1"/>
    <col min="9224" max="9224" width="3.42578125" style="7" bestFit="1" customWidth="1"/>
    <col min="9225" max="9225" width="15.42578125" style="7" bestFit="1" customWidth="1"/>
    <col min="9226" max="9226" width="11.85546875" style="7" customWidth="1"/>
    <col min="9227" max="9227" width="9.140625" style="7" customWidth="1"/>
    <col min="9228" max="9228" width="11.85546875" style="7" customWidth="1"/>
    <col min="9229" max="9471" width="9.140625" style="7" customWidth="1"/>
    <col min="9472" max="9472" width="2.7109375" style="7"/>
    <col min="9473" max="9473" width="3.5703125" style="7" customWidth="1"/>
    <col min="9474" max="9474" width="37.5703125" style="7" customWidth="1"/>
    <col min="9475" max="9475" width="8" style="7" bestFit="1" customWidth="1"/>
    <col min="9476" max="9476" width="4.42578125" style="7" bestFit="1" customWidth="1"/>
    <col min="9477" max="9477" width="2" style="7" bestFit="1" customWidth="1"/>
    <col min="9478" max="9479" width="12.85546875" style="7" bestFit="1" customWidth="1"/>
    <col min="9480" max="9480" width="3.42578125" style="7" bestFit="1" customWidth="1"/>
    <col min="9481" max="9481" width="15.42578125" style="7" bestFit="1" customWidth="1"/>
    <col min="9482" max="9482" width="11.85546875" style="7" customWidth="1"/>
    <col min="9483" max="9483" width="9.140625" style="7" customWidth="1"/>
    <col min="9484" max="9484" width="11.85546875" style="7" customWidth="1"/>
    <col min="9485" max="9727" width="9.140625" style="7" customWidth="1"/>
    <col min="9728" max="9728" width="2.7109375" style="7"/>
    <col min="9729" max="9729" width="3.5703125" style="7" customWidth="1"/>
    <col min="9730" max="9730" width="37.5703125" style="7" customWidth="1"/>
    <col min="9731" max="9731" width="8" style="7" bestFit="1" customWidth="1"/>
    <col min="9732" max="9732" width="4.42578125" style="7" bestFit="1" customWidth="1"/>
    <col min="9733" max="9733" width="2" style="7" bestFit="1" customWidth="1"/>
    <col min="9734" max="9735" width="12.85546875" style="7" bestFit="1" customWidth="1"/>
    <col min="9736" max="9736" width="3.42578125" style="7" bestFit="1" customWidth="1"/>
    <col min="9737" max="9737" width="15.42578125" style="7" bestFit="1" customWidth="1"/>
    <col min="9738" max="9738" width="11.85546875" style="7" customWidth="1"/>
    <col min="9739" max="9739" width="9.140625" style="7" customWidth="1"/>
    <col min="9740" max="9740" width="11.85546875" style="7" customWidth="1"/>
    <col min="9741" max="9983" width="9.140625" style="7" customWidth="1"/>
    <col min="9984" max="9984" width="2.7109375" style="7"/>
    <col min="9985" max="9985" width="3.5703125" style="7" customWidth="1"/>
    <col min="9986" max="9986" width="37.5703125" style="7" customWidth="1"/>
    <col min="9987" max="9987" width="8" style="7" bestFit="1" customWidth="1"/>
    <col min="9988" max="9988" width="4.42578125" style="7" bestFit="1" customWidth="1"/>
    <col min="9989" max="9989" width="2" style="7" bestFit="1" customWidth="1"/>
    <col min="9990" max="9991" width="12.85546875" style="7" bestFit="1" customWidth="1"/>
    <col min="9992" max="9992" width="3.42578125" style="7" bestFit="1" customWidth="1"/>
    <col min="9993" max="9993" width="15.42578125" style="7" bestFit="1" customWidth="1"/>
    <col min="9994" max="9994" width="11.85546875" style="7" customWidth="1"/>
    <col min="9995" max="9995" width="9.140625" style="7" customWidth="1"/>
    <col min="9996" max="9996" width="11.85546875" style="7" customWidth="1"/>
    <col min="9997" max="10239" width="9.140625" style="7" customWidth="1"/>
    <col min="10240" max="10240" width="2.7109375" style="7"/>
    <col min="10241" max="10241" width="3.5703125" style="7" customWidth="1"/>
    <col min="10242" max="10242" width="37.5703125" style="7" customWidth="1"/>
    <col min="10243" max="10243" width="8" style="7" bestFit="1" customWidth="1"/>
    <col min="10244" max="10244" width="4.42578125" style="7" bestFit="1" customWidth="1"/>
    <col min="10245" max="10245" width="2" style="7" bestFit="1" customWidth="1"/>
    <col min="10246" max="10247" width="12.85546875" style="7" bestFit="1" customWidth="1"/>
    <col min="10248" max="10248" width="3.42578125" style="7" bestFit="1" customWidth="1"/>
    <col min="10249" max="10249" width="15.42578125" style="7" bestFit="1" customWidth="1"/>
    <col min="10250" max="10250" width="11.85546875" style="7" customWidth="1"/>
    <col min="10251" max="10251" width="9.140625" style="7" customWidth="1"/>
    <col min="10252" max="10252" width="11.85546875" style="7" customWidth="1"/>
    <col min="10253" max="10495" width="9.140625" style="7" customWidth="1"/>
    <col min="10496" max="10496" width="2.7109375" style="7"/>
    <col min="10497" max="10497" width="3.5703125" style="7" customWidth="1"/>
    <col min="10498" max="10498" width="37.5703125" style="7" customWidth="1"/>
    <col min="10499" max="10499" width="8" style="7" bestFit="1" customWidth="1"/>
    <col min="10500" max="10500" width="4.42578125" style="7" bestFit="1" customWidth="1"/>
    <col min="10501" max="10501" width="2" style="7" bestFit="1" customWidth="1"/>
    <col min="10502" max="10503" width="12.85546875" style="7" bestFit="1" customWidth="1"/>
    <col min="10504" max="10504" width="3.42578125" style="7" bestFit="1" customWidth="1"/>
    <col min="10505" max="10505" width="15.42578125" style="7" bestFit="1" customWidth="1"/>
    <col min="10506" max="10506" width="11.85546875" style="7" customWidth="1"/>
    <col min="10507" max="10507" width="9.140625" style="7" customWidth="1"/>
    <col min="10508" max="10508" width="11.85546875" style="7" customWidth="1"/>
    <col min="10509" max="10751" width="9.140625" style="7" customWidth="1"/>
    <col min="10752" max="10752" width="2.7109375" style="7"/>
    <col min="10753" max="10753" width="3.5703125" style="7" customWidth="1"/>
    <col min="10754" max="10754" width="37.5703125" style="7" customWidth="1"/>
    <col min="10755" max="10755" width="8" style="7" bestFit="1" customWidth="1"/>
    <col min="10756" max="10756" width="4.42578125" style="7" bestFit="1" customWidth="1"/>
    <col min="10757" max="10757" width="2" style="7" bestFit="1" customWidth="1"/>
    <col min="10758" max="10759" width="12.85546875" style="7" bestFit="1" customWidth="1"/>
    <col min="10760" max="10760" width="3.42578125" style="7" bestFit="1" customWidth="1"/>
    <col min="10761" max="10761" width="15.42578125" style="7" bestFit="1" customWidth="1"/>
    <col min="10762" max="10762" width="11.85546875" style="7" customWidth="1"/>
    <col min="10763" max="10763" width="9.140625" style="7" customWidth="1"/>
    <col min="10764" max="10764" width="11.85546875" style="7" customWidth="1"/>
    <col min="10765" max="11007" width="9.140625" style="7" customWidth="1"/>
    <col min="11008" max="11008" width="2.7109375" style="7"/>
    <col min="11009" max="11009" width="3.5703125" style="7" customWidth="1"/>
    <col min="11010" max="11010" width="37.5703125" style="7" customWidth="1"/>
    <col min="11011" max="11011" width="8" style="7" bestFit="1" customWidth="1"/>
    <col min="11012" max="11012" width="4.42578125" style="7" bestFit="1" customWidth="1"/>
    <col min="11013" max="11013" width="2" style="7" bestFit="1" customWidth="1"/>
    <col min="11014" max="11015" width="12.85546875" style="7" bestFit="1" customWidth="1"/>
    <col min="11016" max="11016" width="3.42578125" style="7" bestFit="1" customWidth="1"/>
    <col min="11017" max="11017" width="15.42578125" style="7" bestFit="1" customWidth="1"/>
    <col min="11018" max="11018" width="11.85546875" style="7" customWidth="1"/>
    <col min="11019" max="11019" width="9.140625" style="7" customWidth="1"/>
    <col min="11020" max="11020" width="11.85546875" style="7" customWidth="1"/>
    <col min="11021" max="11263" width="9.140625" style="7" customWidth="1"/>
    <col min="11264" max="11264" width="2.7109375" style="7"/>
    <col min="11265" max="11265" width="3.5703125" style="7" customWidth="1"/>
    <col min="11266" max="11266" width="37.5703125" style="7" customWidth="1"/>
    <col min="11267" max="11267" width="8" style="7" bestFit="1" customWidth="1"/>
    <col min="11268" max="11268" width="4.42578125" style="7" bestFit="1" customWidth="1"/>
    <col min="11269" max="11269" width="2" style="7" bestFit="1" customWidth="1"/>
    <col min="11270" max="11271" width="12.85546875" style="7" bestFit="1" customWidth="1"/>
    <col min="11272" max="11272" width="3.42578125" style="7" bestFit="1" customWidth="1"/>
    <col min="11273" max="11273" width="15.42578125" style="7" bestFit="1" customWidth="1"/>
    <col min="11274" max="11274" width="11.85546875" style="7" customWidth="1"/>
    <col min="11275" max="11275" width="9.140625" style="7" customWidth="1"/>
    <col min="11276" max="11276" width="11.85546875" style="7" customWidth="1"/>
    <col min="11277" max="11519" width="9.140625" style="7" customWidth="1"/>
    <col min="11520" max="11520" width="2.7109375" style="7"/>
    <col min="11521" max="11521" width="3.5703125" style="7" customWidth="1"/>
    <col min="11522" max="11522" width="37.5703125" style="7" customWidth="1"/>
    <col min="11523" max="11523" width="8" style="7" bestFit="1" customWidth="1"/>
    <col min="11524" max="11524" width="4.42578125" style="7" bestFit="1" customWidth="1"/>
    <col min="11525" max="11525" width="2" style="7" bestFit="1" customWidth="1"/>
    <col min="11526" max="11527" width="12.85546875" style="7" bestFit="1" customWidth="1"/>
    <col min="11528" max="11528" width="3.42578125" style="7" bestFit="1" customWidth="1"/>
    <col min="11529" max="11529" width="15.42578125" style="7" bestFit="1" customWidth="1"/>
    <col min="11530" max="11530" width="11.85546875" style="7" customWidth="1"/>
    <col min="11531" max="11531" width="9.140625" style="7" customWidth="1"/>
    <col min="11532" max="11532" width="11.85546875" style="7" customWidth="1"/>
    <col min="11533" max="11775" width="9.140625" style="7" customWidth="1"/>
    <col min="11776" max="11776" width="2.7109375" style="7"/>
    <col min="11777" max="11777" width="3.5703125" style="7" customWidth="1"/>
    <col min="11778" max="11778" width="37.5703125" style="7" customWidth="1"/>
    <col min="11779" max="11779" width="8" style="7" bestFit="1" customWidth="1"/>
    <col min="11780" max="11780" width="4.42578125" style="7" bestFit="1" customWidth="1"/>
    <col min="11781" max="11781" width="2" style="7" bestFit="1" customWidth="1"/>
    <col min="11782" max="11783" width="12.85546875" style="7" bestFit="1" customWidth="1"/>
    <col min="11784" max="11784" width="3.42578125" style="7" bestFit="1" customWidth="1"/>
    <col min="11785" max="11785" width="15.42578125" style="7" bestFit="1" customWidth="1"/>
    <col min="11786" max="11786" width="11.85546875" style="7" customWidth="1"/>
    <col min="11787" max="11787" width="9.140625" style="7" customWidth="1"/>
    <col min="11788" max="11788" width="11.85546875" style="7" customWidth="1"/>
    <col min="11789" max="12031" width="9.140625" style="7" customWidth="1"/>
    <col min="12032" max="12032" width="2.7109375" style="7"/>
    <col min="12033" max="12033" width="3.5703125" style="7" customWidth="1"/>
    <col min="12034" max="12034" width="37.5703125" style="7" customWidth="1"/>
    <col min="12035" max="12035" width="8" style="7" bestFit="1" customWidth="1"/>
    <col min="12036" max="12036" width="4.42578125" style="7" bestFit="1" customWidth="1"/>
    <col min="12037" max="12037" width="2" style="7" bestFit="1" customWidth="1"/>
    <col min="12038" max="12039" width="12.85546875" style="7" bestFit="1" customWidth="1"/>
    <col min="12040" max="12040" width="3.42578125" style="7" bestFit="1" customWidth="1"/>
    <col min="12041" max="12041" width="15.42578125" style="7" bestFit="1" customWidth="1"/>
    <col min="12042" max="12042" width="11.85546875" style="7" customWidth="1"/>
    <col min="12043" max="12043" width="9.140625" style="7" customWidth="1"/>
    <col min="12044" max="12044" width="11.85546875" style="7" customWidth="1"/>
    <col min="12045" max="12287" width="9.140625" style="7" customWidth="1"/>
    <col min="12288" max="12288" width="2.7109375" style="7"/>
    <col min="12289" max="12289" width="3.5703125" style="7" customWidth="1"/>
    <col min="12290" max="12290" width="37.5703125" style="7" customWidth="1"/>
    <col min="12291" max="12291" width="8" style="7" bestFit="1" customWidth="1"/>
    <col min="12292" max="12292" width="4.42578125" style="7" bestFit="1" customWidth="1"/>
    <col min="12293" max="12293" width="2" style="7" bestFit="1" customWidth="1"/>
    <col min="12294" max="12295" width="12.85546875" style="7" bestFit="1" customWidth="1"/>
    <col min="12296" max="12296" width="3.42578125" style="7" bestFit="1" customWidth="1"/>
    <col min="12297" max="12297" width="15.42578125" style="7" bestFit="1" customWidth="1"/>
    <col min="12298" max="12298" width="11.85546875" style="7" customWidth="1"/>
    <col min="12299" max="12299" width="9.140625" style="7" customWidth="1"/>
    <col min="12300" max="12300" width="11.85546875" style="7" customWidth="1"/>
    <col min="12301" max="12543" width="9.140625" style="7" customWidth="1"/>
    <col min="12544" max="12544" width="2.7109375" style="7"/>
    <col min="12545" max="12545" width="3.5703125" style="7" customWidth="1"/>
    <col min="12546" max="12546" width="37.5703125" style="7" customWidth="1"/>
    <col min="12547" max="12547" width="8" style="7" bestFit="1" customWidth="1"/>
    <col min="12548" max="12548" width="4.42578125" style="7" bestFit="1" customWidth="1"/>
    <col min="12549" max="12549" width="2" style="7" bestFit="1" customWidth="1"/>
    <col min="12550" max="12551" width="12.85546875" style="7" bestFit="1" customWidth="1"/>
    <col min="12552" max="12552" width="3.42578125" style="7" bestFit="1" customWidth="1"/>
    <col min="12553" max="12553" width="15.42578125" style="7" bestFit="1" customWidth="1"/>
    <col min="12554" max="12554" width="11.85546875" style="7" customWidth="1"/>
    <col min="12555" max="12555" width="9.140625" style="7" customWidth="1"/>
    <col min="12556" max="12556" width="11.85546875" style="7" customWidth="1"/>
    <col min="12557" max="12799" width="9.140625" style="7" customWidth="1"/>
    <col min="12800" max="12800" width="2.7109375" style="7"/>
    <col min="12801" max="12801" width="3.5703125" style="7" customWidth="1"/>
    <col min="12802" max="12802" width="37.5703125" style="7" customWidth="1"/>
    <col min="12803" max="12803" width="8" style="7" bestFit="1" customWidth="1"/>
    <col min="12804" max="12804" width="4.42578125" style="7" bestFit="1" customWidth="1"/>
    <col min="12805" max="12805" width="2" style="7" bestFit="1" customWidth="1"/>
    <col min="12806" max="12807" width="12.85546875" style="7" bestFit="1" customWidth="1"/>
    <col min="12808" max="12808" width="3.42578125" style="7" bestFit="1" customWidth="1"/>
    <col min="12809" max="12809" width="15.42578125" style="7" bestFit="1" customWidth="1"/>
    <col min="12810" max="12810" width="11.85546875" style="7" customWidth="1"/>
    <col min="12811" max="12811" width="9.140625" style="7" customWidth="1"/>
    <col min="12812" max="12812" width="11.85546875" style="7" customWidth="1"/>
    <col min="12813" max="13055" width="9.140625" style="7" customWidth="1"/>
    <col min="13056" max="13056" width="2.7109375" style="7"/>
    <col min="13057" max="13057" width="3.5703125" style="7" customWidth="1"/>
    <col min="13058" max="13058" width="37.5703125" style="7" customWidth="1"/>
    <col min="13059" max="13059" width="8" style="7" bestFit="1" customWidth="1"/>
    <col min="13060" max="13060" width="4.42578125" style="7" bestFit="1" customWidth="1"/>
    <col min="13061" max="13061" width="2" style="7" bestFit="1" customWidth="1"/>
    <col min="13062" max="13063" width="12.85546875" style="7" bestFit="1" customWidth="1"/>
    <col min="13064" max="13064" width="3.42578125" style="7" bestFit="1" customWidth="1"/>
    <col min="13065" max="13065" width="15.42578125" style="7" bestFit="1" customWidth="1"/>
    <col min="13066" max="13066" width="11.85546875" style="7" customWidth="1"/>
    <col min="13067" max="13067" width="9.140625" style="7" customWidth="1"/>
    <col min="13068" max="13068" width="11.85546875" style="7" customWidth="1"/>
    <col min="13069" max="13311" width="9.140625" style="7" customWidth="1"/>
    <col min="13312" max="13312" width="2.7109375" style="7"/>
    <col min="13313" max="13313" width="3.5703125" style="7" customWidth="1"/>
    <col min="13314" max="13314" width="37.5703125" style="7" customWidth="1"/>
    <col min="13315" max="13315" width="8" style="7" bestFit="1" customWidth="1"/>
    <col min="13316" max="13316" width="4.42578125" style="7" bestFit="1" customWidth="1"/>
    <col min="13317" max="13317" width="2" style="7" bestFit="1" customWidth="1"/>
    <col min="13318" max="13319" width="12.85546875" style="7" bestFit="1" customWidth="1"/>
    <col min="13320" max="13320" width="3.42578125" style="7" bestFit="1" customWidth="1"/>
    <col min="13321" max="13321" width="15.42578125" style="7" bestFit="1" customWidth="1"/>
    <col min="13322" max="13322" width="11.85546875" style="7" customWidth="1"/>
    <col min="13323" max="13323" width="9.140625" style="7" customWidth="1"/>
    <col min="13324" max="13324" width="11.85546875" style="7" customWidth="1"/>
    <col min="13325" max="13567" width="9.140625" style="7" customWidth="1"/>
    <col min="13568" max="13568" width="2.7109375" style="7"/>
    <col min="13569" max="13569" width="3.5703125" style="7" customWidth="1"/>
    <col min="13570" max="13570" width="37.5703125" style="7" customWidth="1"/>
    <col min="13571" max="13571" width="8" style="7" bestFit="1" customWidth="1"/>
    <col min="13572" max="13572" width="4.42578125" style="7" bestFit="1" customWidth="1"/>
    <col min="13573" max="13573" width="2" style="7" bestFit="1" customWidth="1"/>
    <col min="13574" max="13575" width="12.85546875" style="7" bestFit="1" customWidth="1"/>
    <col min="13576" max="13576" width="3.42578125" style="7" bestFit="1" customWidth="1"/>
    <col min="13577" max="13577" width="15.42578125" style="7" bestFit="1" customWidth="1"/>
    <col min="13578" max="13578" width="11.85546875" style="7" customWidth="1"/>
    <col min="13579" max="13579" width="9.140625" style="7" customWidth="1"/>
    <col min="13580" max="13580" width="11.85546875" style="7" customWidth="1"/>
    <col min="13581" max="13823" width="9.140625" style="7" customWidth="1"/>
    <col min="13824" max="13824" width="2.7109375" style="7"/>
    <col min="13825" max="13825" width="3.5703125" style="7" customWidth="1"/>
    <col min="13826" max="13826" width="37.5703125" style="7" customWidth="1"/>
    <col min="13827" max="13827" width="8" style="7" bestFit="1" customWidth="1"/>
    <col min="13828" max="13828" width="4.42578125" style="7" bestFit="1" customWidth="1"/>
    <col min="13829" max="13829" width="2" style="7" bestFit="1" customWidth="1"/>
    <col min="13830" max="13831" width="12.85546875" style="7" bestFit="1" customWidth="1"/>
    <col min="13832" max="13832" width="3.42578125" style="7" bestFit="1" customWidth="1"/>
    <col min="13833" max="13833" width="15.42578125" style="7" bestFit="1" customWidth="1"/>
    <col min="13834" max="13834" width="11.85546875" style="7" customWidth="1"/>
    <col min="13835" max="13835" width="9.140625" style="7" customWidth="1"/>
    <col min="13836" max="13836" width="11.85546875" style="7" customWidth="1"/>
    <col min="13837" max="14079" width="9.140625" style="7" customWidth="1"/>
    <col min="14080" max="14080" width="2.7109375" style="7"/>
    <col min="14081" max="14081" width="3.5703125" style="7" customWidth="1"/>
    <col min="14082" max="14082" width="37.5703125" style="7" customWidth="1"/>
    <col min="14083" max="14083" width="8" style="7" bestFit="1" customWidth="1"/>
    <col min="14084" max="14084" width="4.42578125" style="7" bestFit="1" customWidth="1"/>
    <col min="14085" max="14085" width="2" style="7" bestFit="1" customWidth="1"/>
    <col min="14086" max="14087" width="12.85546875" style="7" bestFit="1" customWidth="1"/>
    <col min="14088" max="14088" width="3.42578125" style="7" bestFit="1" customWidth="1"/>
    <col min="14089" max="14089" width="15.42578125" style="7" bestFit="1" customWidth="1"/>
    <col min="14090" max="14090" width="11.85546875" style="7" customWidth="1"/>
    <col min="14091" max="14091" width="9.140625" style="7" customWidth="1"/>
    <col min="14092" max="14092" width="11.85546875" style="7" customWidth="1"/>
    <col min="14093" max="14335" width="9.140625" style="7" customWidth="1"/>
    <col min="14336" max="14336" width="2.7109375" style="7"/>
    <col min="14337" max="14337" width="3.5703125" style="7" customWidth="1"/>
    <col min="14338" max="14338" width="37.5703125" style="7" customWidth="1"/>
    <col min="14339" max="14339" width="8" style="7" bestFit="1" customWidth="1"/>
    <col min="14340" max="14340" width="4.42578125" style="7" bestFit="1" customWidth="1"/>
    <col min="14341" max="14341" width="2" style="7" bestFit="1" customWidth="1"/>
    <col min="14342" max="14343" width="12.85546875" style="7" bestFit="1" customWidth="1"/>
    <col min="14344" max="14344" width="3.42578125" style="7" bestFit="1" customWidth="1"/>
    <col min="14345" max="14345" width="15.42578125" style="7" bestFit="1" customWidth="1"/>
    <col min="14346" max="14346" width="11.85546875" style="7" customWidth="1"/>
    <col min="14347" max="14347" width="9.140625" style="7" customWidth="1"/>
    <col min="14348" max="14348" width="11.85546875" style="7" customWidth="1"/>
    <col min="14349" max="14591" width="9.140625" style="7" customWidth="1"/>
    <col min="14592" max="14592" width="2.7109375" style="7"/>
    <col min="14593" max="14593" width="3.5703125" style="7" customWidth="1"/>
    <col min="14594" max="14594" width="37.5703125" style="7" customWidth="1"/>
    <col min="14595" max="14595" width="8" style="7" bestFit="1" customWidth="1"/>
    <col min="14596" max="14596" width="4.42578125" style="7" bestFit="1" customWidth="1"/>
    <col min="14597" max="14597" width="2" style="7" bestFit="1" customWidth="1"/>
    <col min="14598" max="14599" width="12.85546875" style="7" bestFit="1" customWidth="1"/>
    <col min="14600" max="14600" width="3.42578125" style="7" bestFit="1" customWidth="1"/>
    <col min="14601" max="14601" width="15.42578125" style="7" bestFit="1" customWidth="1"/>
    <col min="14602" max="14602" width="11.85546875" style="7" customWidth="1"/>
    <col min="14603" max="14603" width="9.140625" style="7" customWidth="1"/>
    <col min="14604" max="14604" width="11.85546875" style="7" customWidth="1"/>
    <col min="14605" max="14847" width="9.140625" style="7" customWidth="1"/>
    <col min="14848" max="14848" width="2.7109375" style="7"/>
    <col min="14849" max="14849" width="3.5703125" style="7" customWidth="1"/>
    <col min="14850" max="14850" width="37.5703125" style="7" customWidth="1"/>
    <col min="14851" max="14851" width="8" style="7" bestFit="1" customWidth="1"/>
    <col min="14852" max="14852" width="4.42578125" style="7" bestFit="1" customWidth="1"/>
    <col min="14853" max="14853" width="2" style="7" bestFit="1" customWidth="1"/>
    <col min="14854" max="14855" width="12.85546875" style="7" bestFit="1" customWidth="1"/>
    <col min="14856" max="14856" width="3.42578125" style="7" bestFit="1" customWidth="1"/>
    <col min="14857" max="14857" width="15.42578125" style="7" bestFit="1" customWidth="1"/>
    <col min="14858" max="14858" width="11.85546875" style="7" customWidth="1"/>
    <col min="14859" max="14859" width="9.140625" style="7" customWidth="1"/>
    <col min="14860" max="14860" width="11.85546875" style="7" customWidth="1"/>
    <col min="14861" max="15103" width="9.140625" style="7" customWidth="1"/>
    <col min="15104" max="15104" width="2.7109375" style="7"/>
    <col min="15105" max="15105" width="3.5703125" style="7" customWidth="1"/>
    <col min="15106" max="15106" width="37.5703125" style="7" customWidth="1"/>
    <col min="15107" max="15107" width="8" style="7" bestFit="1" customWidth="1"/>
    <col min="15108" max="15108" width="4.42578125" style="7" bestFit="1" customWidth="1"/>
    <col min="15109" max="15109" width="2" style="7" bestFit="1" customWidth="1"/>
    <col min="15110" max="15111" width="12.85546875" style="7" bestFit="1" customWidth="1"/>
    <col min="15112" max="15112" width="3.42578125" style="7" bestFit="1" customWidth="1"/>
    <col min="15113" max="15113" width="15.42578125" style="7" bestFit="1" customWidth="1"/>
    <col min="15114" max="15114" width="11.85546875" style="7" customWidth="1"/>
    <col min="15115" max="15115" width="9.140625" style="7" customWidth="1"/>
    <col min="15116" max="15116" width="11.85546875" style="7" customWidth="1"/>
    <col min="15117" max="15359" width="9.140625" style="7" customWidth="1"/>
    <col min="15360" max="15360" width="2.7109375" style="7"/>
    <col min="15361" max="15361" width="3.5703125" style="7" customWidth="1"/>
    <col min="15362" max="15362" width="37.5703125" style="7" customWidth="1"/>
    <col min="15363" max="15363" width="8" style="7" bestFit="1" customWidth="1"/>
    <col min="15364" max="15364" width="4.42578125" style="7" bestFit="1" customWidth="1"/>
    <col min="15365" max="15365" width="2" style="7" bestFit="1" customWidth="1"/>
    <col min="15366" max="15367" width="12.85546875" style="7" bestFit="1" customWidth="1"/>
    <col min="15368" max="15368" width="3.42578125" style="7" bestFit="1" customWidth="1"/>
    <col min="15369" max="15369" width="15.42578125" style="7" bestFit="1" customWidth="1"/>
    <col min="15370" max="15370" width="11.85546875" style="7" customWidth="1"/>
    <col min="15371" max="15371" width="9.140625" style="7" customWidth="1"/>
    <col min="15372" max="15372" width="11.85546875" style="7" customWidth="1"/>
    <col min="15373" max="15615" width="9.140625" style="7" customWidth="1"/>
    <col min="15616" max="15616" width="2.7109375" style="7"/>
    <col min="15617" max="15617" width="3.5703125" style="7" customWidth="1"/>
    <col min="15618" max="15618" width="37.5703125" style="7" customWidth="1"/>
    <col min="15619" max="15619" width="8" style="7" bestFit="1" customWidth="1"/>
    <col min="15620" max="15620" width="4.42578125" style="7" bestFit="1" customWidth="1"/>
    <col min="15621" max="15621" width="2" style="7" bestFit="1" customWidth="1"/>
    <col min="15622" max="15623" width="12.85546875" style="7" bestFit="1" customWidth="1"/>
    <col min="15624" max="15624" width="3.42578125" style="7" bestFit="1" customWidth="1"/>
    <col min="15625" max="15625" width="15.42578125" style="7" bestFit="1" customWidth="1"/>
    <col min="15626" max="15626" width="11.85546875" style="7" customWidth="1"/>
    <col min="15627" max="15627" width="9.140625" style="7" customWidth="1"/>
    <col min="15628" max="15628" width="11.85546875" style="7" customWidth="1"/>
    <col min="15629" max="15871" width="9.140625" style="7" customWidth="1"/>
    <col min="15872" max="15872" width="2.7109375" style="7"/>
    <col min="15873" max="15873" width="3.5703125" style="7" customWidth="1"/>
    <col min="15874" max="15874" width="37.5703125" style="7" customWidth="1"/>
    <col min="15875" max="15875" width="8" style="7" bestFit="1" customWidth="1"/>
    <col min="15876" max="15876" width="4.42578125" style="7" bestFit="1" customWidth="1"/>
    <col min="15877" max="15877" width="2" style="7" bestFit="1" customWidth="1"/>
    <col min="15878" max="15879" width="12.85546875" style="7" bestFit="1" customWidth="1"/>
    <col min="15880" max="15880" width="3.42578125" style="7" bestFit="1" customWidth="1"/>
    <col min="15881" max="15881" width="15.42578125" style="7" bestFit="1" customWidth="1"/>
    <col min="15882" max="15882" width="11.85546875" style="7" customWidth="1"/>
    <col min="15883" max="15883" width="9.140625" style="7" customWidth="1"/>
    <col min="15884" max="15884" width="11.85546875" style="7" customWidth="1"/>
    <col min="15885" max="16127" width="9.140625" style="7" customWidth="1"/>
    <col min="16128" max="16128" width="2.7109375" style="7"/>
    <col min="16129" max="16129" width="3.5703125" style="7" customWidth="1"/>
    <col min="16130" max="16130" width="37.5703125" style="7" customWidth="1"/>
    <col min="16131" max="16131" width="8" style="7" bestFit="1" customWidth="1"/>
    <col min="16132" max="16132" width="4.42578125" style="7" bestFit="1" customWidth="1"/>
    <col min="16133" max="16133" width="2" style="7" bestFit="1" customWidth="1"/>
    <col min="16134" max="16135" width="12.85546875" style="7" bestFit="1" customWidth="1"/>
    <col min="16136" max="16136" width="3.42578125" style="7" bestFit="1" customWidth="1"/>
    <col min="16137" max="16137" width="15.42578125" style="7" bestFit="1" customWidth="1"/>
    <col min="16138" max="16138" width="11.85546875" style="7" customWidth="1"/>
    <col min="16139" max="16139" width="9.140625" style="7" customWidth="1"/>
    <col min="16140" max="16140" width="11.85546875" style="7" customWidth="1"/>
    <col min="16141" max="16383" width="9.140625" style="7" customWidth="1"/>
    <col min="16384" max="16384" width="2.7109375" style="7"/>
  </cols>
  <sheetData>
    <row r="1" spans="1:14" s="90" customFormat="1" ht="18.75">
      <c r="A1" s="82"/>
      <c r="B1" s="81"/>
      <c r="C1" s="88"/>
      <c r="D1" s="89"/>
      <c r="F1" s="91"/>
      <c r="G1" s="138"/>
      <c r="H1" s="138"/>
      <c r="I1" s="138"/>
      <c r="J1" s="89"/>
    </row>
    <row r="2" spans="1:14" s="10" customFormat="1">
      <c r="A2" s="151" t="s">
        <v>95</v>
      </c>
      <c r="B2" s="152" t="s">
        <v>160</v>
      </c>
      <c r="C2" s="153"/>
      <c r="D2" s="153"/>
      <c r="E2" s="153"/>
      <c r="F2" s="154"/>
      <c r="G2" s="274"/>
      <c r="H2" s="156"/>
      <c r="I2" s="156"/>
      <c r="J2" s="52"/>
    </row>
    <row r="3" spans="1:14" s="10" customFormat="1">
      <c r="A3" s="151"/>
      <c r="B3" s="152"/>
      <c r="C3" s="153"/>
      <c r="D3" s="153"/>
      <c r="E3" s="153"/>
      <c r="F3" s="154"/>
      <c r="G3" s="274"/>
      <c r="H3" s="156"/>
      <c r="I3" s="156"/>
      <c r="J3" s="52"/>
    </row>
    <row r="4" spans="1:14">
      <c r="A4" s="92"/>
      <c r="B4" s="93" t="s">
        <v>4</v>
      </c>
      <c r="C4" s="94"/>
      <c r="D4" s="94"/>
      <c r="E4" s="94"/>
      <c r="F4" s="71"/>
      <c r="G4" s="228"/>
      <c r="H4" s="228"/>
      <c r="I4" s="228"/>
      <c r="J4" s="95"/>
    </row>
    <row r="5" spans="1:14">
      <c r="A5" s="92"/>
      <c r="B5" s="96"/>
      <c r="C5" s="92"/>
      <c r="D5" s="92"/>
      <c r="E5" s="92"/>
      <c r="F5" s="72"/>
      <c r="G5" s="136"/>
      <c r="H5" s="136"/>
      <c r="I5" s="136"/>
      <c r="J5" s="95"/>
    </row>
    <row r="6" spans="1:14" ht="38.25">
      <c r="A6" s="96" t="s">
        <v>0</v>
      </c>
      <c r="B6" s="97" t="s">
        <v>55</v>
      </c>
      <c r="C6" s="95" t="s">
        <v>5</v>
      </c>
      <c r="D6" s="95">
        <v>1</v>
      </c>
      <c r="E6" s="98" t="s">
        <v>6</v>
      </c>
      <c r="F6" s="73"/>
      <c r="G6" s="136"/>
      <c r="H6" s="136"/>
      <c r="I6" s="136">
        <f>D6*G6</f>
        <v>0</v>
      </c>
      <c r="J6" s="7"/>
    </row>
    <row r="7" spans="1:14">
      <c r="A7" s="96"/>
      <c r="B7" s="92"/>
      <c r="C7" s="92"/>
      <c r="D7" s="92"/>
      <c r="E7" s="92"/>
      <c r="F7" s="73"/>
      <c r="G7" s="136"/>
      <c r="H7" s="136"/>
      <c r="I7" s="136"/>
      <c r="J7" s="7"/>
    </row>
    <row r="8" spans="1:14" ht="38.25">
      <c r="A8" s="96" t="s">
        <v>1</v>
      </c>
      <c r="B8" s="97" t="s">
        <v>7</v>
      </c>
      <c r="C8" s="95" t="s">
        <v>5</v>
      </c>
      <c r="D8" s="95">
        <v>1</v>
      </c>
      <c r="E8" s="98" t="s">
        <v>6</v>
      </c>
      <c r="F8" s="73"/>
      <c r="G8" s="136"/>
      <c r="H8" s="136"/>
      <c r="I8" s="136">
        <f>D8*G8</f>
        <v>0</v>
      </c>
      <c r="J8" s="7"/>
    </row>
    <row r="9" spans="1:14">
      <c r="A9" s="96"/>
      <c r="B9" s="97"/>
      <c r="C9" s="95"/>
      <c r="D9" s="92"/>
      <c r="E9" s="98"/>
      <c r="F9" s="73"/>
      <c r="G9" s="136"/>
      <c r="H9" s="136"/>
      <c r="I9" s="136"/>
      <c r="J9" s="7"/>
    </row>
    <row r="10" spans="1:14" s="10" customFormat="1" ht="38.25">
      <c r="A10" s="13" t="s">
        <v>2</v>
      </c>
      <c r="B10" s="59" t="s">
        <v>101</v>
      </c>
      <c r="C10" s="12" t="s">
        <v>8</v>
      </c>
      <c r="D10" s="12">
        <v>90</v>
      </c>
      <c r="E10" s="18" t="s">
        <v>6</v>
      </c>
      <c r="F10" s="73"/>
      <c r="G10" s="16"/>
      <c r="H10" s="16"/>
      <c r="I10" s="16">
        <f>D10*G10</f>
        <v>0</v>
      </c>
      <c r="K10" s="19"/>
      <c r="L10" s="19"/>
      <c r="N10" s="20"/>
    </row>
    <row r="11" spans="1:14" s="10" customFormat="1" ht="12.75">
      <c r="A11" s="13"/>
      <c r="B11" s="59"/>
      <c r="C11" s="12"/>
      <c r="D11" s="12"/>
      <c r="E11" s="18"/>
      <c r="F11" s="73"/>
      <c r="G11" s="16"/>
      <c r="H11" s="16"/>
      <c r="I11" s="16"/>
      <c r="K11" s="19"/>
      <c r="L11" s="19"/>
      <c r="N11" s="20"/>
    </row>
    <row r="12" spans="1:14" s="10" customFormat="1" ht="76.5">
      <c r="A12" s="13" t="s">
        <v>3</v>
      </c>
      <c r="B12" s="17" t="s">
        <v>68</v>
      </c>
      <c r="C12" s="12" t="s">
        <v>10</v>
      </c>
      <c r="D12" s="12">
        <v>1</v>
      </c>
      <c r="E12" s="18" t="s">
        <v>6</v>
      </c>
      <c r="F12" s="73"/>
      <c r="G12" s="16"/>
      <c r="H12" s="16"/>
      <c r="I12" s="16">
        <f>D12*G12</f>
        <v>0</v>
      </c>
      <c r="K12" s="19"/>
      <c r="L12" s="19"/>
      <c r="N12" s="20"/>
    </row>
    <row r="13" spans="1:14">
      <c r="A13" s="96"/>
      <c r="B13" s="97"/>
      <c r="C13" s="95"/>
      <c r="D13" s="92"/>
      <c r="E13" s="98"/>
      <c r="F13" s="74"/>
      <c r="G13" s="136"/>
      <c r="H13" s="136"/>
      <c r="I13" s="136"/>
      <c r="J13" s="7"/>
    </row>
    <row r="14" spans="1:14">
      <c r="A14" s="96"/>
      <c r="B14" s="99" t="s">
        <v>4</v>
      </c>
      <c r="C14" s="99"/>
      <c r="D14" s="99"/>
      <c r="E14" s="99"/>
      <c r="F14" s="74"/>
      <c r="G14" s="139"/>
      <c r="H14" s="139" t="s">
        <v>39</v>
      </c>
      <c r="I14" s="139">
        <f>SUM(I6:I13)</f>
        <v>0</v>
      </c>
      <c r="J14" s="7"/>
    </row>
    <row r="15" spans="1:14">
      <c r="A15" s="96"/>
      <c r="B15" s="99"/>
      <c r="C15" s="99"/>
      <c r="D15" s="99"/>
      <c r="E15" s="99"/>
      <c r="F15" s="73"/>
      <c r="G15" s="139"/>
      <c r="H15" s="139"/>
      <c r="I15" s="139"/>
      <c r="J15" s="7"/>
    </row>
    <row r="16" spans="1:14">
      <c r="A16" s="96"/>
      <c r="B16" s="92"/>
      <c r="C16" s="92"/>
      <c r="D16" s="92"/>
      <c r="E16" s="98"/>
      <c r="F16" s="73"/>
      <c r="G16" s="136"/>
      <c r="H16" s="136"/>
      <c r="I16" s="136"/>
      <c r="J16" s="7"/>
    </row>
    <row r="17" spans="1:14">
      <c r="B17" s="100" t="s">
        <v>79</v>
      </c>
      <c r="C17" s="101"/>
      <c r="D17" s="101"/>
      <c r="E17" s="101"/>
      <c r="F17" s="73"/>
      <c r="G17" s="229"/>
      <c r="H17" s="229"/>
      <c r="I17" s="141"/>
      <c r="J17" s="7"/>
    </row>
    <row r="18" spans="1:14">
      <c r="A18" s="102"/>
      <c r="B18" s="110"/>
      <c r="C18" s="92"/>
      <c r="D18" s="92"/>
      <c r="E18" s="92"/>
      <c r="F18" s="73"/>
      <c r="G18" s="136"/>
      <c r="H18" s="141"/>
      <c r="I18" s="141"/>
      <c r="J18" s="7"/>
    </row>
    <row r="19" spans="1:14" s="10" customFormat="1" ht="63.75">
      <c r="A19" s="13" t="s">
        <v>0</v>
      </c>
      <c r="B19" s="17" t="s">
        <v>70</v>
      </c>
      <c r="C19" s="12" t="s">
        <v>9</v>
      </c>
      <c r="D19" s="12">
        <v>2</v>
      </c>
      <c r="E19" s="18" t="s">
        <v>6</v>
      </c>
      <c r="F19" s="73"/>
      <c r="G19" s="16"/>
      <c r="H19" s="16"/>
      <c r="I19" s="16">
        <f>D19*G19</f>
        <v>0</v>
      </c>
      <c r="K19" s="33"/>
      <c r="L19" s="19"/>
      <c r="N19" s="20"/>
    </row>
    <row r="20" spans="1:14" s="10" customFormat="1" ht="12.75">
      <c r="A20" s="13"/>
      <c r="B20" s="17"/>
      <c r="C20" s="12"/>
      <c r="D20" s="12"/>
      <c r="E20" s="18"/>
      <c r="F20" s="73"/>
      <c r="G20" s="16"/>
      <c r="H20" s="16"/>
      <c r="I20" s="16"/>
      <c r="K20" s="33"/>
      <c r="L20" s="19"/>
      <c r="N20" s="20"/>
    </row>
    <row r="21" spans="1:14" ht="102">
      <c r="A21" s="96" t="s">
        <v>1</v>
      </c>
      <c r="B21" s="97" t="s">
        <v>52</v>
      </c>
      <c r="C21" s="95" t="s">
        <v>9</v>
      </c>
      <c r="D21" s="95">
        <v>3</v>
      </c>
      <c r="E21" s="98" t="s">
        <v>6</v>
      </c>
      <c r="F21" s="73"/>
      <c r="G21" s="136"/>
      <c r="H21" s="136"/>
      <c r="I21" s="136">
        <f>D21*G21</f>
        <v>0</v>
      </c>
      <c r="J21" s="7"/>
    </row>
    <row r="22" spans="1:14">
      <c r="A22" s="96"/>
      <c r="B22" s="97"/>
      <c r="C22" s="95"/>
      <c r="D22" s="92"/>
      <c r="E22" s="98"/>
      <c r="F22" s="73"/>
      <c r="G22" s="136"/>
      <c r="H22" s="136"/>
      <c r="I22" s="136"/>
      <c r="J22" s="7"/>
    </row>
    <row r="23" spans="1:14" ht="114.75">
      <c r="A23" s="96" t="s">
        <v>2</v>
      </c>
      <c r="B23" s="97" t="s">
        <v>53</v>
      </c>
      <c r="C23" s="95" t="s">
        <v>9</v>
      </c>
      <c r="D23" s="95">
        <v>3</v>
      </c>
      <c r="E23" s="98" t="s">
        <v>6</v>
      </c>
      <c r="F23" s="73"/>
      <c r="G23" s="136"/>
      <c r="H23" s="136"/>
      <c r="I23" s="136">
        <f>D23*G23</f>
        <v>0</v>
      </c>
      <c r="J23" s="7"/>
    </row>
    <row r="24" spans="1:14">
      <c r="A24" s="96"/>
      <c r="B24" s="97"/>
      <c r="C24" s="95"/>
      <c r="D24" s="92"/>
      <c r="E24" s="98"/>
      <c r="F24" s="73"/>
      <c r="G24" s="136"/>
      <c r="H24" s="136"/>
      <c r="I24" s="136"/>
      <c r="J24" s="7"/>
    </row>
    <row r="25" spans="1:14" ht="38.25">
      <c r="A25" s="96" t="s">
        <v>3</v>
      </c>
      <c r="B25" s="97" t="s">
        <v>54</v>
      </c>
      <c r="C25" s="95" t="s">
        <v>9</v>
      </c>
      <c r="D25" s="95">
        <v>3</v>
      </c>
      <c r="E25" s="98" t="s">
        <v>6</v>
      </c>
      <c r="F25" s="73"/>
      <c r="G25" s="136"/>
      <c r="H25" s="136"/>
      <c r="I25" s="136">
        <f>D25*G25</f>
        <v>0</v>
      </c>
      <c r="J25" s="7"/>
    </row>
    <row r="26" spans="1:14">
      <c r="A26" s="96"/>
      <c r="B26" s="97"/>
      <c r="C26" s="95"/>
      <c r="D26" s="92"/>
      <c r="E26" s="98"/>
      <c r="F26" s="76"/>
      <c r="G26" s="136"/>
      <c r="H26" s="136"/>
      <c r="I26" s="136"/>
      <c r="J26" s="7"/>
    </row>
    <row r="27" spans="1:14" s="10" customFormat="1" ht="25.5">
      <c r="A27" s="13" t="s">
        <v>11</v>
      </c>
      <c r="B27" s="17" t="s">
        <v>91</v>
      </c>
      <c r="C27" s="12" t="s">
        <v>8</v>
      </c>
      <c r="D27" s="12">
        <v>90</v>
      </c>
      <c r="E27" s="18" t="s">
        <v>6</v>
      </c>
      <c r="F27" s="73"/>
      <c r="G27" s="16"/>
      <c r="H27" s="16"/>
      <c r="I27" s="16">
        <f>D27*G27</f>
        <v>0</v>
      </c>
      <c r="K27" s="19"/>
      <c r="L27" s="19"/>
      <c r="N27" s="20"/>
    </row>
    <row r="28" spans="1:14">
      <c r="A28" s="96"/>
      <c r="B28" s="97"/>
      <c r="C28" s="108"/>
      <c r="D28" s="108"/>
      <c r="E28" s="108"/>
      <c r="F28" s="73"/>
      <c r="G28" s="227"/>
      <c r="H28" s="227"/>
      <c r="I28" s="136"/>
      <c r="J28" s="7"/>
    </row>
    <row r="29" spans="1:14">
      <c r="A29" s="96"/>
      <c r="B29" s="109" t="s">
        <v>79</v>
      </c>
      <c r="C29" s="109"/>
      <c r="D29" s="109"/>
      <c r="E29" s="109"/>
      <c r="F29" s="73"/>
      <c r="G29" s="141"/>
      <c r="H29" s="141" t="s">
        <v>39</v>
      </c>
      <c r="I29" s="141">
        <f>SUM(I19:I28)</f>
        <v>0</v>
      </c>
      <c r="J29" s="7"/>
    </row>
    <row r="30" spans="1:14">
      <c r="A30" s="96"/>
      <c r="B30" s="109"/>
      <c r="C30" s="109"/>
      <c r="D30" s="109"/>
      <c r="E30" s="109"/>
      <c r="F30" s="73"/>
      <c r="G30" s="141"/>
      <c r="H30" s="141"/>
      <c r="I30" s="141"/>
      <c r="J30" s="7"/>
    </row>
    <row r="31" spans="1:14">
      <c r="A31" s="96"/>
      <c r="B31" s="109"/>
      <c r="C31" s="109"/>
      <c r="D31" s="109"/>
      <c r="E31" s="109"/>
      <c r="F31" s="73"/>
      <c r="G31" s="141"/>
      <c r="H31" s="141"/>
      <c r="I31" s="141"/>
      <c r="J31" s="7"/>
    </row>
    <row r="32" spans="1:14">
      <c r="B32" s="100" t="s">
        <v>80</v>
      </c>
      <c r="C32" s="101"/>
      <c r="D32" s="101"/>
      <c r="E32" s="101"/>
      <c r="F32" s="73"/>
      <c r="G32" s="229"/>
      <c r="H32" s="229"/>
      <c r="I32" s="136"/>
      <c r="J32" s="7"/>
    </row>
    <row r="33" spans="1:14">
      <c r="A33" s="102"/>
      <c r="B33" s="92"/>
      <c r="C33" s="92"/>
      <c r="D33" s="92"/>
      <c r="E33" s="92"/>
      <c r="F33" s="73"/>
      <c r="G33" s="136"/>
      <c r="H33" s="136"/>
      <c r="I33" s="136"/>
      <c r="J33" s="7"/>
    </row>
    <row r="34" spans="1:14" ht="25.5">
      <c r="A34" s="96" t="s">
        <v>11</v>
      </c>
      <c r="B34" s="97" t="s">
        <v>47</v>
      </c>
      <c r="C34" s="95" t="s">
        <v>8</v>
      </c>
      <c r="D34" s="95">
        <v>90</v>
      </c>
      <c r="E34" s="98" t="s">
        <v>6</v>
      </c>
      <c r="F34" s="73"/>
      <c r="G34" s="136"/>
      <c r="H34" s="136"/>
      <c r="I34" s="136">
        <f>D34*G34</f>
        <v>0</v>
      </c>
      <c r="J34" s="7"/>
    </row>
    <row r="35" spans="1:14">
      <c r="A35" s="96"/>
      <c r="B35" s="97"/>
      <c r="C35" s="95"/>
      <c r="D35" s="92"/>
      <c r="E35" s="98"/>
      <c r="F35" s="73"/>
      <c r="G35" s="136"/>
      <c r="H35" s="136"/>
      <c r="I35" s="136"/>
      <c r="J35" s="7"/>
    </row>
    <row r="36" spans="1:14" ht="38.25">
      <c r="A36" s="96" t="s">
        <v>12</v>
      </c>
      <c r="B36" s="97" t="s">
        <v>48</v>
      </c>
      <c r="C36" s="95" t="s">
        <v>8</v>
      </c>
      <c r="D36" s="95">
        <v>30</v>
      </c>
      <c r="E36" s="98" t="s">
        <v>6</v>
      </c>
      <c r="F36" s="73"/>
      <c r="G36" s="136"/>
      <c r="H36" s="136"/>
      <c r="I36" s="136">
        <f>D36*G36</f>
        <v>0</v>
      </c>
      <c r="J36" s="7"/>
    </row>
    <row r="37" spans="1:14">
      <c r="A37" s="96"/>
      <c r="B37" s="97"/>
      <c r="C37" s="95"/>
      <c r="D37" s="92"/>
      <c r="E37" s="98"/>
      <c r="F37" s="73"/>
      <c r="G37" s="136"/>
      <c r="H37" s="136"/>
      <c r="I37" s="136"/>
      <c r="J37" s="7"/>
    </row>
    <row r="38" spans="1:14" ht="51">
      <c r="A38" s="96" t="s">
        <v>13</v>
      </c>
      <c r="B38" s="97" t="s">
        <v>49</v>
      </c>
      <c r="C38" s="95" t="s">
        <v>10</v>
      </c>
      <c r="D38" s="95">
        <v>3</v>
      </c>
      <c r="E38" s="98" t="s">
        <v>6</v>
      </c>
      <c r="F38" s="73"/>
      <c r="G38" s="136"/>
      <c r="H38" s="136"/>
      <c r="I38" s="136">
        <f>D38*G38</f>
        <v>0</v>
      </c>
      <c r="J38" s="7"/>
    </row>
    <row r="39" spans="1:14">
      <c r="A39" s="96"/>
      <c r="B39" s="97"/>
      <c r="C39" s="95"/>
      <c r="D39" s="92"/>
      <c r="E39" s="98"/>
      <c r="F39" s="73"/>
      <c r="G39" s="136"/>
      <c r="H39" s="136"/>
      <c r="I39" s="136"/>
      <c r="J39" s="7"/>
    </row>
    <row r="40" spans="1:14" ht="63.75">
      <c r="A40" s="96" t="s">
        <v>14</v>
      </c>
      <c r="B40" s="97" t="s">
        <v>72</v>
      </c>
      <c r="C40" s="95" t="s">
        <v>10</v>
      </c>
      <c r="D40" s="95">
        <v>3</v>
      </c>
      <c r="E40" s="98" t="s">
        <v>6</v>
      </c>
      <c r="F40" s="73"/>
      <c r="G40" s="136"/>
      <c r="H40" s="136"/>
      <c r="I40" s="136">
        <f>D40*G40</f>
        <v>0</v>
      </c>
      <c r="J40" s="7"/>
    </row>
    <row r="41" spans="1:14">
      <c r="A41" s="96"/>
      <c r="B41" s="97"/>
      <c r="C41" s="95"/>
      <c r="D41" s="92"/>
      <c r="E41" s="98"/>
      <c r="F41" s="73"/>
      <c r="G41" s="136"/>
      <c r="H41" s="136"/>
      <c r="I41" s="136"/>
      <c r="J41" s="7"/>
    </row>
    <row r="42" spans="1:14" ht="76.5">
      <c r="A42" s="96" t="s">
        <v>15</v>
      </c>
      <c r="B42" s="97" t="s">
        <v>50</v>
      </c>
      <c r="C42" s="95" t="s">
        <v>9</v>
      </c>
      <c r="D42" s="95">
        <v>3</v>
      </c>
      <c r="E42" s="98" t="s">
        <v>6</v>
      </c>
      <c r="F42" s="76"/>
      <c r="G42" s="136"/>
      <c r="H42" s="136"/>
      <c r="I42" s="136">
        <f>D42*G42</f>
        <v>0</v>
      </c>
      <c r="J42" s="7"/>
    </row>
    <row r="43" spans="1:14">
      <c r="A43" s="96"/>
      <c r="B43" s="97"/>
      <c r="C43" s="95"/>
      <c r="D43" s="92"/>
      <c r="E43" s="98"/>
      <c r="F43" s="76"/>
      <c r="G43" s="136"/>
      <c r="H43" s="136"/>
      <c r="I43" s="136"/>
      <c r="J43" s="7"/>
    </row>
    <row r="44" spans="1:14" ht="63.75">
      <c r="A44" s="96" t="s">
        <v>16</v>
      </c>
      <c r="B44" s="97" t="s">
        <v>51</v>
      </c>
      <c r="C44" s="95" t="s">
        <v>10</v>
      </c>
      <c r="D44" s="95">
        <v>3</v>
      </c>
      <c r="E44" s="98" t="s">
        <v>6</v>
      </c>
      <c r="F44" s="76"/>
      <c r="G44" s="136"/>
      <c r="H44" s="136"/>
      <c r="I44" s="136">
        <f>D44*G44</f>
        <v>0</v>
      </c>
      <c r="J44" s="7"/>
    </row>
    <row r="45" spans="1:14">
      <c r="A45" s="96"/>
      <c r="B45" s="97"/>
      <c r="C45" s="95"/>
      <c r="D45" s="92"/>
      <c r="E45" s="98"/>
      <c r="F45" s="73"/>
      <c r="G45" s="136"/>
      <c r="H45" s="136"/>
      <c r="I45" s="136"/>
      <c r="J45" s="7"/>
    </row>
    <row r="46" spans="1:14" s="10" customFormat="1" ht="51">
      <c r="A46" s="13" t="s">
        <v>23</v>
      </c>
      <c r="B46" s="17" t="s">
        <v>89</v>
      </c>
      <c r="C46" s="12" t="s">
        <v>5</v>
      </c>
      <c r="D46" s="12">
        <v>1</v>
      </c>
      <c r="E46" s="18" t="s">
        <v>6</v>
      </c>
      <c r="F46" s="76"/>
      <c r="G46" s="16"/>
      <c r="H46" s="16"/>
      <c r="I46" s="16">
        <f>D46*G46</f>
        <v>0</v>
      </c>
      <c r="K46" s="19"/>
      <c r="L46" s="19"/>
      <c r="N46" s="20"/>
    </row>
    <row r="47" spans="1:14" s="10" customFormat="1" ht="12.75">
      <c r="A47" s="13"/>
      <c r="B47" s="17"/>
      <c r="C47" s="12"/>
      <c r="D47" s="12"/>
      <c r="E47" s="18"/>
      <c r="F47" s="76"/>
      <c r="G47" s="16"/>
      <c r="H47" s="16"/>
      <c r="I47" s="16"/>
      <c r="K47" s="19"/>
      <c r="L47" s="19"/>
      <c r="N47" s="20"/>
    </row>
    <row r="48" spans="1:14" s="10" customFormat="1" ht="25.5">
      <c r="A48" s="13" t="s">
        <v>26</v>
      </c>
      <c r="B48" s="17" t="s">
        <v>90</v>
      </c>
      <c r="C48" s="12" t="s">
        <v>5</v>
      </c>
      <c r="D48" s="12">
        <v>1</v>
      </c>
      <c r="E48" s="18" t="s">
        <v>6</v>
      </c>
      <c r="F48" s="76"/>
      <c r="G48" s="16"/>
      <c r="H48" s="16"/>
      <c r="I48" s="16">
        <f>D48*G48</f>
        <v>0</v>
      </c>
      <c r="K48" s="19"/>
      <c r="L48" s="19"/>
      <c r="N48" s="20"/>
    </row>
    <row r="49" spans="1:14" s="10" customFormat="1" ht="12.75">
      <c r="A49" s="13"/>
      <c r="B49" s="17"/>
      <c r="C49" s="12"/>
      <c r="D49" s="12"/>
      <c r="E49" s="18"/>
      <c r="F49" s="76"/>
      <c r="G49" s="16"/>
      <c r="H49" s="16"/>
      <c r="I49" s="16"/>
      <c r="K49" s="19"/>
      <c r="L49" s="19"/>
      <c r="N49" s="20"/>
    </row>
    <row r="50" spans="1:14" ht="38.25">
      <c r="A50" s="96" t="s">
        <v>30</v>
      </c>
      <c r="B50" s="97" t="s">
        <v>17</v>
      </c>
      <c r="C50" s="95"/>
      <c r="D50" s="92"/>
      <c r="E50" s="98"/>
      <c r="F50" s="73"/>
      <c r="G50" s="136"/>
      <c r="H50" s="136"/>
      <c r="I50" s="136"/>
      <c r="J50" s="7"/>
    </row>
    <row r="51" spans="1:14">
      <c r="A51" s="96"/>
      <c r="B51" s="103" t="s">
        <v>18</v>
      </c>
      <c r="C51" s="103"/>
      <c r="D51" s="103"/>
      <c r="E51" s="103"/>
      <c r="F51" s="71"/>
      <c r="G51" s="227"/>
      <c r="H51" s="136"/>
      <c r="I51" s="136"/>
      <c r="J51" s="7"/>
    </row>
    <row r="52" spans="1:14">
      <c r="A52" s="96"/>
      <c r="B52" s="103" t="s">
        <v>19</v>
      </c>
      <c r="C52" s="103"/>
      <c r="D52" s="103"/>
      <c r="E52" s="103"/>
      <c r="F52" s="71"/>
      <c r="G52" s="227"/>
      <c r="H52" s="136"/>
      <c r="I52" s="136"/>
      <c r="J52" s="7"/>
    </row>
    <row r="53" spans="1:14">
      <c r="A53" s="96"/>
      <c r="B53" s="103" t="s">
        <v>20</v>
      </c>
      <c r="C53" s="103"/>
      <c r="D53" s="103"/>
      <c r="E53" s="103"/>
      <c r="F53" s="71"/>
      <c r="G53" s="227"/>
      <c r="H53" s="136"/>
      <c r="I53" s="136"/>
      <c r="J53" s="7"/>
    </row>
    <row r="54" spans="1:14">
      <c r="A54" s="96"/>
      <c r="B54" s="103" t="s">
        <v>21</v>
      </c>
      <c r="C54" s="103"/>
      <c r="D54" s="103"/>
      <c r="E54" s="103"/>
      <c r="F54" s="71"/>
      <c r="G54" s="227"/>
      <c r="H54" s="136"/>
      <c r="I54" s="136"/>
      <c r="J54" s="7"/>
    </row>
    <row r="55" spans="1:14">
      <c r="A55" s="96"/>
      <c r="B55" s="103" t="s">
        <v>22</v>
      </c>
      <c r="C55" s="103"/>
      <c r="D55" s="103"/>
      <c r="E55" s="103"/>
      <c r="F55" s="71"/>
      <c r="G55" s="227"/>
      <c r="H55" s="136"/>
      <c r="I55" s="136"/>
      <c r="J55" s="7"/>
    </row>
    <row r="56" spans="1:14">
      <c r="A56" s="96"/>
      <c r="B56" s="103" t="s">
        <v>114</v>
      </c>
      <c r="C56" s="104" t="s">
        <v>9</v>
      </c>
      <c r="D56" s="104">
        <v>1</v>
      </c>
      <c r="E56" s="105" t="s">
        <v>6</v>
      </c>
      <c r="F56" s="76"/>
      <c r="G56" s="140"/>
      <c r="H56" s="140"/>
      <c r="I56" s="136">
        <f>D56*G56</f>
        <v>0</v>
      </c>
      <c r="J56" s="7"/>
    </row>
    <row r="57" spans="1:14">
      <c r="A57" s="96"/>
      <c r="B57" s="92"/>
      <c r="C57" s="92"/>
      <c r="D57" s="92"/>
      <c r="E57" s="92"/>
      <c r="F57" s="73"/>
      <c r="G57" s="136"/>
      <c r="H57" s="136"/>
      <c r="I57" s="136"/>
      <c r="J57" s="7"/>
    </row>
    <row r="58" spans="1:14" ht="38.25">
      <c r="A58" s="106" t="s">
        <v>31</v>
      </c>
      <c r="B58" s="107" t="s">
        <v>24</v>
      </c>
      <c r="C58" s="104" t="s">
        <v>25</v>
      </c>
      <c r="D58" s="104">
        <v>1</v>
      </c>
      <c r="E58" s="105" t="s">
        <v>6</v>
      </c>
      <c r="F58" s="76"/>
      <c r="G58" s="140"/>
      <c r="H58" s="140"/>
      <c r="I58" s="136">
        <f>D58*G58</f>
        <v>0</v>
      </c>
      <c r="J58" s="7"/>
    </row>
    <row r="59" spans="1:14">
      <c r="A59" s="96"/>
      <c r="B59" s="97"/>
      <c r="C59" s="108"/>
      <c r="D59" s="108"/>
      <c r="E59" s="108"/>
      <c r="F59" s="71"/>
      <c r="G59" s="227"/>
      <c r="H59" s="227"/>
      <c r="I59" s="136"/>
      <c r="J59" s="7"/>
    </row>
    <row r="60" spans="1:14">
      <c r="A60" s="96"/>
      <c r="B60" s="109" t="s">
        <v>80</v>
      </c>
      <c r="C60" s="109"/>
      <c r="D60" s="109"/>
      <c r="E60" s="109"/>
      <c r="F60" s="72"/>
      <c r="G60" s="141"/>
      <c r="H60" s="141"/>
      <c r="I60" s="141">
        <f>SUM(I34:I59)</f>
        <v>0</v>
      </c>
      <c r="J60" s="7"/>
    </row>
    <row r="61" spans="1:14">
      <c r="A61" s="96"/>
      <c r="B61" s="109"/>
      <c r="C61" s="109"/>
      <c r="D61" s="109"/>
      <c r="E61" s="109"/>
      <c r="F61" s="72"/>
      <c r="G61" s="141"/>
      <c r="H61" s="141"/>
      <c r="I61" s="141"/>
      <c r="J61" s="7"/>
    </row>
    <row r="62" spans="1:14">
      <c r="A62" s="96"/>
      <c r="B62" s="110"/>
      <c r="C62" s="110"/>
      <c r="D62" s="110"/>
      <c r="E62" s="110"/>
      <c r="F62" s="73"/>
      <c r="G62" s="141"/>
      <c r="H62" s="141"/>
      <c r="I62" s="141"/>
      <c r="J62" s="7"/>
    </row>
    <row r="63" spans="1:14">
      <c r="A63" s="100" t="s">
        <v>33</v>
      </c>
      <c r="B63" s="101"/>
      <c r="C63" s="101"/>
      <c r="D63" s="101"/>
      <c r="E63" s="101"/>
      <c r="F63" s="73"/>
      <c r="G63" s="229"/>
      <c r="H63" s="229"/>
      <c r="I63" s="136"/>
      <c r="J63" s="7"/>
    </row>
    <row r="64" spans="1:14">
      <c r="A64" s="96"/>
      <c r="B64" s="92"/>
      <c r="C64" s="92"/>
      <c r="D64" s="92"/>
      <c r="E64" s="92"/>
      <c r="F64" s="73"/>
      <c r="G64" s="136"/>
      <c r="H64" s="136"/>
      <c r="I64" s="136"/>
      <c r="J64" s="7"/>
    </row>
    <row r="65" spans="1:14">
      <c r="A65" s="112" t="s">
        <v>4</v>
      </c>
      <c r="B65" s="113"/>
      <c r="C65" s="113"/>
      <c r="D65" s="113"/>
      <c r="E65" s="113"/>
      <c r="F65" s="73"/>
      <c r="G65" s="136"/>
      <c r="H65" s="136"/>
      <c r="I65" s="136">
        <f>I14</f>
        <v>0</v>
      </c>
      <c r="J65" s="7"/>
    </row>
    <row r="66" spans="1:14">
      <c r="A66" s="112"/>
      <c r="B66" s="92"/>
      <c r="C66" s="92"/>
      <c r="D66" s="92"/>
      <c r="E66" s="92"/>
      <c r="F66" s="111"/>
      <c r="G66" s="136"/>
      <c r="H66" s="136"/>
      <c r="I66" s="136"/>
      <c r="J66" s="7"/>
    </row>
    <row r="67" spans="1:14">
      <c r="A67" s="112" t="str">
        <f>B17</f>
        <v>2. GRAĐEVINSKI RADOVI</v>
      </c>
      <c r="B67" s="113"/>
      <c r="C67" s="113"/>
      <c r="D67" s="113"/>
      <c r="E67" s="113"/>
      <c r="F67" s="73"/>
      <c r="G67" s="136"/>
      <c r="H67" s="136"/>
      <c r="I67" s="136">
        <f>I29</f>
        <v>0</v>
      </c>
      <c r="J67" s="7"/>
    </row>
    <row r="68" spans="1:14">
      <c r="A68" s="112"/>
      <c r="B68" s="92"/>
      <c r="C68" s="92"/>
      <c r="D68" s="92"/>
      <c r="E68" s="92"/>
      <c r="F68" s="73"/>
      <c r="G68" s="136"/>
      <c r="H68" s="136"/>
      <c r="I68" s="136"/>
      <c r="J68" s="7"/>
    </row>
    <row r="69" spans="1:14">
      <c r="A69" s="112" t="str">
        <f>B32</f>
        <v>3. ELEKTROINSTALACIJA JAVNE RASVJETE</v>
      </c>
      <c r="B69" s="113"/>
      <c r="C69" s="113"/>
      <c r="D69" s="113"/>
      <c r="E69" s="113"/>
      <c r="F69" s="73"/>
      <c r="G69" s="136"/>
      <c r="H69" s="136"/>
      <c r="I69" s="136">
        <f>I60</f>
        <v>0</v>
      </c>
      <c r="J69" s="7"/>
    </row>
    <row r="70" spans="1:14" ht="16.5" thickBot="1">
      <c r="A70" s="114"/>
      <c r="B70" s="114"/>
      <c r="C70" s="115"/>
      <c r="D70" s="116"/>
      <c r="E70" s="117"/>
      <c r="F70" s="77"/>
      <c r="G70" s="142"/>
      <c r="H70" s="142"/>
      <c r="I70" s="142"/>
      <c r="J70" s="7"/>
    </row>
    <row r="71" spans="1:14">
      <c r="A71" s="96"/>
      <c r="B71" s="110" t="s">
        <v>35</v>
      </c>
      <c r="C71" s="79"/>
      <c r="D71" s="118"/>
      <c r="E71" s="79"/>
      <c r="F71" s="78"/>
      <c r="G71" s="141"/>
      <c r="H71" s="141"/>
      <c r="I71" s="141">
        <f>SUM(I65:I70)</f>
        <v>0</v>
      </c>
      <c r="J71" s="7"/>
    </row>
    <row r="72" spans="1:14">
      <c r="A72" s="92"/>
      <c r="B72" s="92"/>
      <c r="C72" s="79"/>
      <c r="D72" s="118"/>
      <c r="E72" s="79"/>
      <c r="F72" s="78"/>
      <c r="G72" s="136"/>
      <c r="H72" s="136"/>
      <c r="I72" s="143"/>
      <c r="J72" s="7"/>
    </row>
    <row r="73" spans="1:14">
      <c r="A73" s="92"/>
      <c r="B73" s="51" t="s">
        <v>110</v>
      </c>
      <c r="C73" s="79"/>
      <c r="D73" s="118"/>
      <c r="E73" s="79"/>
      <c r="F73" s="78"/>
      <c r="G73" s="47"/>
      <c r="H73" s="141"/>
      <c r="I73" s="141">
        <f>0.25*I71</f>
        <v>0</v>
      </c>
      <c r="J73" s="7"/>
    </row>
    <row r="74" spans="1:14">
      <c r="A74" s="92"/>
      <c r="B74" s="119"/>
      <c r="C74" s="79"/>
      <c r="D74" s="118"/>
      <c r="E74" s="79"/>
      <c r="F74" s="78"/>
      <c r="G74" s="141"/>
      <c r="H74" s="141"/>
      <c r="I74" s="141"/>
      <c r="J74" s="7"/>
    </row>
    <row r="75" spans="1:14">
      <c r="A75" s="92"/>
      <c r="B75" s="110" t="s">
        <v>37</v>
      </c>
      <c r="C75" s="79"/>
      <c r="D75" s="118"/>
      <c r="E75" s="79"/>
      <c r="F75" s="78"/>
      <c r="G75" s="141"/>
      <c r="H75" s="141"/>
      <c r="I75" s="141">
        <f>I73+I71</f>
        <v>0</v>
      </c>
      <c r="J75" s="7"/>
    </row>
    <row r="76" spans="1:14">
      <c r="C76" s="79"/>
      <c r="D76" s="118"/>
      <c r="E76" s="79"/>
      <c r="F76" s="78"/>
    </row>
    <row r="77" spans="1:14">
      <c r="F77" s="71"/>
    </row>
    <row r="78" spans="1:14" s="6" customFormat="1">
      <c r="A78" s="5"/>
      <c r="B78" s="120"/>
      <c r="C78" s="9"/>
      <c r="E78" s="7"/>
      <c r="F78" s="73"/>
      <c r="G78" s="84"/>
      <c r="H78" s="84"/>
      <c r="I78" s="84"/>
      <c r="K78" s="7"/>
      <c r="L78" s="7"/>
      <c r="M78" s="7"/>
      <c r="N78" s="7"/>
    </row>
    <row r="79" spans="1:14" s="6" customFormat="1">
      <c r="A79" s="5"/>
      <c r="B79" s="120"/>
      <c r="C79" s="9"/>
      <c r="E79" s="7"/>
      <c r="F79" s="72"/>
      <c r="G79" s="84"/>
      <c r="H79" s="84"/>
      <c r="I79" s="84"/>
    </row>
    <row r="80" spans="1:14" s="6" customFormat="1">
      <c r="A80" s="5"/>
      <c r="B80" s="120"/>
      <c r="C80" s="9"/>
      <c r="E80" s="7"/>
      <c r="F80" s="75"/>
      <c r="G80" s="84"/>
      <c r="H80" s="84"/>
      <c r="I80" s="84"/>
    </row>
    <row r="81" spans="1:9" s="6" customFormat="1">
      <c r="A81" s="5"/>
      <c r="B81" s="120"/>
      <c r="C81" s="9"/>
      <c r="E81" s="7"/>
      <c r="F81" s="73"/>
      <c r="G81" s="84"/>
      <c r="H81" s="84"/>
      <c r="I81" s="84"/>
    </row>
    <row r="82" spans="1:9" s="6" customFormat="1">
      <c r="A82" s="5"/>
      <c r="B82" s="120"/>
      <c r="C82" s="9"/>
      <c r="E82" s="7"/>
      <c r="F82" s="73"/>
      <c r="G82" s="84"/>
      <c r="H82" s="84"/>
      <c r="I82" s="84"/>
    </row>
    <row r="83" spans="1:9" s="6" customFormat="1">
      <c r="A83" s="5"/>
      <c r="B83" s="120"/>
      <c r="C83" s="9"/>
      <c r="E83" s="7"/>
      <c r="F83" s="73"/>
      <c r="G83" s="84"/>
      <c r="H83" s="84"/>
      <c r="I83" s="84"/>
    </row>
    <row r="84" spans="1:9" s="6" customFormat="1">
      <c r="A84" s="5"/>
      <c r="B84" s="120"/>
      <c r="C84" s="9"/>
      <c r="E84" s="7"/>
      <c r="F84" s="73"/>
      <c r="G84" s="84"/>
      <c r="H84" s="84"/>
      <c r="I84" s="84"/>
    </row>
    <row r="85" spans="1:9" s="6" customFormat="1">
      <c r="A85" s="5"/>
      <c r="B85" s="120"/>
      <c r="C85" s="121"/>
      <c r="D85" s="122"/>
      <c r="E85" s="123"/>
      <c r="F85" s="111"/>
      <c r="G85" s="144"/>
      <c r="H85" s="144"/>
      <c r="I85" s="144"/>
    </row>
    <row r="86" spans="1:9" s="6" customFormat="1">
      <c r="A86" s="5"/>
      <c r="B86" s="120"/>
      <c r="C86" s="121"/>
      <c r="D86" s="122"/>
      <c r="E86" s="123"/>
      <c r="F86" s="111"/>
      <c r="G86" s="144"/>
      <c r="H86" s="144"/>
      <c r="I86" s="144"/>
    </row>
    <row r="87" spans="1:9" s="6" customFormat="1">
      <c r="A87" s="5"/>
      <c r="B87" s="120"/>
      <c r="C87" s="121"/>
      <c r="D87" s="122"/>
      <c r="E87" s="123"/>
      <c r="F87" s="111"/>
      <c r="G87" s="144"/>
      <c r="H87" s="144"/>
      <c r="I87" s="144"/>
    </row>
    <row r="88" spans="1:9" s="6" customFormat="1">
      <c r="A88" s="5"/>
      <c r="B88" s="120"/>
      <c r="C88" s="121"/>
      <c r="D88" s="122"/>
      <c r="E88" s="123"/>
      <c r="F88" s="124"/>
      <c r="G88" s="144"/>
      <c r="H88" s="144"/>
      <c r="I88" s="144"/>
    </row>
    <row r="89" spans="1:9" s="6" customFormat="1">
      <c r="A89" s="5"/>
      <c r="B89" s="120"/>
      <c r="C89" s="121"/>
      <c r="D89" s="122"/>
      <c r="E89" s="123"/>
      <c r="F89" s="111"/>
      <c r="G89" s="144"/>
      <c r="H89" s="144"/>
      <c r="I89" s="144"/>
    </row>
    <row r="90" spans="1:9" s="6" customFormat="1">
      <c r="A90" s="5"/>
      <c r="B90" s="120"/>
      <c r="C90" s="121"/>
      <c r="D90" s="122"/>
      <c r="E90" s="123"/>
      <c r="F90" s="111"/>
      <c r="G90" s="144"/>
      <c r="H90" s="144"/>
      <c r="I90" s="144"/>
    </row>
    <row r="91" spans="1:9" s="6" customFormat="1">
      <c r="A91" s="5"/>
      <c r="B91" s="120"/>
      <c r="C91" s="121"/>
      <c r="D91" s="122"/>
      <c r="E91" s="123"/>
      <c r="F91" s="111"/>
      <c r="G91" s="144"/>
      <c r="H91" s="144"/>
      <c r="I91" s="144"/>
    </row>
    <row r="92" spans="1:9" s="6" customFormat="1">
      <c r="A92" s="5"/>
      <c r="B92" s="120"/>
      <c r="C92" s="121"/>
      <c r="D92" s="122"/>
      <c r="E92" s="123"/>
      <c r="F92" s="111"/>
      <c r="G92" s="144"/>
      <c r="H92" s="144"/>
      <c r="I92" s="144"/>
    </row>
    <row r="93" spans="1:9" s="6" customFormat="1">
      <c r="A93" s="5"/>
      <c r="B93" s="120"/>
      <c r="C93" s="121"/>
      <c r="D93" s="122"/>
      <c r="E93" s="123"/>
      <c r="F93" s="111"/>
      <c r="G93" s="144"/>
      <c r="H93" s="144"/>
      <c r="I93" s="144"/>
    </row>
    <row r="94" spans="1:9" s="6" customFormat="1">
      <c r="A94" s="5"/>
      <c r="B94" s="120"/>
      <c r="C94" s="121"/>
      <c r="D94" s="122"/>
      <c r="E94" s="123"/>
      <c r="F94" s="125"/>
      <c r="G94" s="144"/>
      <c r="H94" s="144"/>
      <c r="I94" s="144"/>
    </row>
    <row r="95" spans="1:9" s="6" customFormat="1">
      <c r="A95" s="5"/>
      <c r="B95" s="120"/>
      <c r="C95" s="121"/>
      <c r="D95" s="122"/>
      <c r="E95" s="123"/>
      <c r="F95" s="125"/>
      <c r="G95" s="144"/>
      <c r="H95" s="144"/>
      <c r="I95" s="144"/>
    </row>
    <row r="96" spans="1:9" s="6" customFormat="1">
      <c r="A96" s="5"/>
      <c r="B96" s="120"/>
      <c r="C96" s="121"/>
      <c r="D96" s="122"/>
      <c r="E96" s="123"/>
      <c r="F96" s="125"/>
      <c r="G96" s="144"/>
      <c r="H96" s="144"/>
      <c r="I96" s="144"/>
    </row>
    <row r="98" spans="1:9" s="6" customFormat="1">
      <c r="A98" s="5"/>
      <c r="B98" s="120"/>
      <c r="C98" s="9"/>
      <c r="E98" s="7"/>
      <c r="F98" s="125"/>
      <c r="G98" s="84"/>
      <c r="H98" s="84"/>
      <c r="I98" s="84"/>
    </row>
    <row r="103" spans="1:9" s="6" customFormat="1">
      <c r="A103" s="5"/>
      <c r="B103" s="120"/>
      <c r="C103" s="9"/>
      <c r="E103" s="7"/>
      <c r="F103" s="125"/>
      <c r="G103" s="84"/>
      <c r="H103" s="84"/>
      <c r="I103" s="84"/>
    </row>
    <row r="104" spans="1:9" s="6" customFormat="1">
      <c r="A104" s="5"/>
      <c r="B104" s="120"/>
      <c r="C104" s="9"/>
      <c r="E104" s="7"/>
      <c r="F104" s="125"/>
      <c r="G104" s="84"/>
      <c r="H104" s="84"/>
      <c r="I104" s="84"/>
    </row>
    <row r="105" spans="1:9" s="6" customFormat="1">
      <c r="A105" s="5"/>
      <c r="B105" s="120"/>
      <c r="C105" s="9"/>
      <c r="E105" s="7"/>
      <c r="F105" s="125"/>
      <c r="G105" s="84"/>
      <c r="H105" s="84"/>
      <c r="I105" s="84"/>
    </row>
    <row r="106" spans="1:9" s="6" customFormat="1">
      <c r="A106" s="5"/>
      <c r="B106" s="120"/>
      <c r="C106" s="9"/>
      <c r="E106" s="7"/>
      <c r="F106" s="125"/>
      <c r="G106" s="84"/>
      <c r="H106" s="84"/>
      <c r="I106" s="84"/>
    </row>
    <row r="107" spans="1:9" s="6" customFormat="1">
      <c r="A107" s="5"/>
      <c r="B107" s="120"/>
      <c r="C107" s="9"/>
      <c r="E107" s="7"/>
      <c r="F107" s="125"/>
      <c r="G107" s="84"/>
      <c r="H107" s="84"/>
      <c r="I107" s="84"/>
    </row>
    <row r="108" spans="1:9" s="6" customFormat="1">
      <c r="A108" s="5"/>
      <c r="B108" s="120"/>
      <c r="C108" s="9"/>
      <c r="E108" s="7"/>
      <c r="F108" s="125"/>
      <c r="G108" s="84"/>
      <c r="H108" s="84"/>
      <c r="I108" s="84"/>
    </row>
    <row r="109" spans="1:9" s="6" customFormat="1">
      <c r="A109" s="5"/>
      <c r="B109" s="120"/>
      <c r="C109" s="9"/>
      <c r="E109" s="7"/>
      <c r="F109" s="125"/>
      <c r="G109" s="84"/>
      <c r="H109" s="84"/>
      <c r="I109" s="84"/>
    </row>
    <row r="110" spans="1:9" s="6" customFormat="1">
      <c r="A110" s="5"/>
      <c r="B110" s="120"/>
      <c r="C110" s="9"/>
      <c r="E110" s="7"/>
      <c r="F110" s="125"/>
      <c r="G110" s="84"/>
      <c r="H110" s="84"/>
      <c r="I110" s="84"/>
    </row>
  </sheetData>
  <pageMargins left="0.70000000000000007" right="0.70000000000000007" top="0.75" bottom="0.75" header="0.30000000000000004" footer="0.30000000000000004"/>
  <pageSetup paperSize="9" scale="76" fitToWidth="0" fitToHeight="0" orientation="portrait" r:id="rId1"/>
  <rowBreaks count="1" manualBreakCount="1">
    <brk id="76" max="8" man="1"/>
  </rowBreaks>
</worksheet>
</file>

<file path=xl/worksheets/sheet11.xml><?xml version="1.0" encoding="utf-8"?>
<worksheet xmlns="http://schemas.openxmlformats.org/spreadsheetml/2006/main" xmlns:r="http://schemas.openxmlformats.org/officeDocument/2006/relationships">
  <dimension ref="A1:N110"/>
  <sheetViews>
    <sheetView view="pageBreakPreview" zoomScaleNormal="100" zoomScaleSheetLayoutView="100" workbookViewId="0">
      <selection activeCell="H76" sqref="H76"/>
    </sheetView>
  </sheetViews>
  <sheetFormatPr defaultColWidth="2.7109375" defaultRowHeight="15.75"/>
  <cols>
    <col min="1" max="1" width="3.5703125" style="5" customWidth="1"/>
    <col min="2" max="2" width="37.5703125" style="120" customWidth="1"/>
    <col min="3" max="3" width="8" style="9" bestFit="1" customWidth="1"/>
    <col min="4" max="4" width="4.42578125" style="6" bestFit="1" customWidth="1"/>
    <col min="5" max="5" width="2" style="7" bestFit="1" customWidth="1"/>
    <col min="6" max="6" width="12.85546875" style="70" bestFit="1" customWidth="1"/>
    <col min="7" max="7" width="12.85546875" style="84" bestFit="1" customWidth="1"/>
    <col min="8" max="8" width="3.42578125" style="84" bestFit="1" customWidth="1"/>
    <col min="9" max="9" width="15.42578125" style="84" bestFit="1" customWidth="1"/>
    <col min="10" max="10" width="11.85546875" style="6" customWidth="1"/>
    <col min="11" max="11" width="9.140625" style="7" customWidth="1"/>
    <col min="12" max="12" width="11.85546875" style="7" customWidth="1"/>
    <col min="13" max="255" width="9.140625" style="7" customWidth="1"/>
    <col min="256" max="256" width="2.7109375" style="7"/>
    <col min="257" max="257" width="3.5703125" style="7" customWidth="1"/>
    <col min="258" max="258" width="37.5703125" style="7" customWidth="1"/>
    <col min="259" max="259" width="8" style="7" bestFit="1" customWidth="1"/>
    <col min="260" max="260" width="4.42578125" style="7" bestFit="1" customWidth="1"/>
    <col min="261" max="261" width="2" style="7" bestFit="1" customWidth="1"/>
    <col min="262" max="263" width="12.85546875" style="7" bestFit="1" customWidth="1"/>
    <col min="264" max="264" width="3.42578125" style="7" bestFit="1" customWidth="1"/>
    <col min="265" max="265" width="15.42578125" style="7" bestFit="1" customWidth="1"/>
    <col min="266" max="266" width="11.85546875" style="7" customWidth="1"/>
    <col min="267" max="267" width="9.140625" style="7" customWidth="1"/>
    <col min="268" max="268" width="11.85546875" style="7" customWidth="1"/>
    <col min="269" max="511" width="9.140625" style="7" customWidth="1"/>
    <col min="512" max="512" width="2.7109375" style="7"/>
    <col min="513" max="513" width="3.5703125" style="7" customWidth="1"/>
    <col min="514" max="514" width="37.5703125" style="7" customWidth="1"/>
    <col min="515" max="515" width="8" style="7" bestFit="1" customWidth="1"/>
    <col min="516" max="516" width="4.42578125" style="7" bestFit="1" customWidth="1"/>
    <col min="517" max="517" width="2" style="7" bestFit="1" customWidth="1"/>
    <col min="518" max="519" width="12.85546875" style="7" bestFit="1" customWidth="1"/>
    <col min="520" max="520" width="3.42578125" style="7" bestFit="1" customWidth="1"/>
    <col min="521" max="521" width="15.42578125" style="7" bestFit="1" customWidth="1"/>
    <col min="522" max="522" width="11.85546875" style="7" customWidth="1"/>
    <col min="523" max="523" width="9.140625" style="7" customWidth="1"/>
    <col min="524" max="524" width="11.85546875" style="7" customWidth="1"/>
    <col min="525" max="767" width="9.140625" style="7" customWidth="1"/>
    <col min="768" max="768" width="2.7109375" style="7"/>
    <col min="769" max="769" width="3.5703125" style="7" customWidth="1"/>
    <col min="770" max="770" width="37.5703125" style="7" customWidth="1"/>
    <col min="771" max="771" width="8" style="7" bestFit="1" customWidth="1"/>
    <col min="772" max="772" width="4.42578125" style="7" bestFit="1" customWidth="1"/>
    <col min="773" max="773" width="2" style="7" bestFit="1" customWidth="1"/>
    <col min="774" max="775" width="12.85546875" style="7" bestFit="1" customWidth="1"/>
    <col min="776" max="776" width="3.42578125" style="7" bestFit="1" customWidth="1"/>
    <col min="777" max="777" width="15.42578125" style="7" bestFit="1" customWidth="1"/>
    <col min="778" max="778" width="11.85546875" style="7" customWidth="1"/>
    <col min="779" max="779" width="9.140625" style="7" customWidth="1"/>
    <col min="780" max="780" width="11.85546875" style="7" customWidth="1"/>
    <col min="781" max="1023" width="9.140625" style="7" customWidth="1"/>
    <col min="1024" max="1024" width="2.7109375" style="7"/>
    <col min="1025" max="1025" width="3.5703125" style="7" customWidth="1"/>
    <col min="1026" max="1026" width="37.5703125" style="7" customWidth="1"/>
    <col min="1027" max="1027" width="8" style="7" bestFit="1" customWidth="1"/>
    <col min="1028" max="1028" width="4.42578125" style="7" bestFit="1" customWidth="1"/>
    <col min="1029" max="1029" width="2" style="7" bestFit="1" customWidth="1"/>
    <col min="1030" max="1031" width="12.85546875" style="7" bestFit="1" customWidth="1"/>
    <col min="1032" max="1032" width="3.42578125" style="7" bestFit="1" customWidth="1"/>
    <col min="1033" max="1033" width="15.42578125" style="7" bestFit="1" customWidth="1"/>
    <col min="1034" max="1034" width="11.85546875" style="7" customWidth="1"/>
    <col min="1035" max="1035" width="9.140625" style="7" customWidth="1"/>
    <col min="1036" max="1036" width="11.85546875" style="7" customWidth="1"/>
    <col min="1037" max="1279" width="9.140625" style="7" customWidth="1"/>
    <col min="1280" max="1280" width="2.7109375" style="7"/>
    <col min="1281" max="1281" width="3.5703125" style="7" customWidth="1"/>
    <col min="1282" max="1282" width="37.5703125" style="7" customWidth="1"/>
    <col min="1283" max="1283" width="8" style="7" bestFit="1" customWidth="1"/>
    <col min="1284" max="1284" width="4.42578125" style="7" bestFit="1" customWidth="1"/>
    <col min="1285" max="1285" width="2" style="7" bestFit="1" customWidth="1"/>
    <col min="1286" max="1287" width="12.85546875" style="7" bestFit="1" customWidth="1"/>
    <col min="1288" max="1288" width="3.42578125" style="7" bestFit="1" customWidth="1"/>
    <col min="1289" max="1289" width="15.42578125" style="7" bestFit="1" customWidth="1"/>
    <col min="1290" max="1290" width="11.85546875" style="7" customWidth="1"/>
    <col min="1291" max="1291" width="9.140625" style="7" customWidth="1"/>
    <col min="1292" max="1292" width="11.85546875" style="7" customWidth="1"/>
    <col min="1293" max="1535" width="9.140625" style="7" customWidth="1"/>
    <col min="1536" max="1536" width="2.7109375" style="7"/>
    <col min="1537" max="1537" width="3.5703125" style="7" customWidth="1"/>
    <col min="1538" max="1538" width="37.5703125" style="7" customWidth="1"/>
    <col min="1539" max="1539" width="8" style="7" bestFit="1" customWidth="1"/>
    <col min="1540" max="1540" width="4.42578125" style="7" bestFit="1" customWidth="1"/>
    <col min="1541" max="1541" width="2" style="7" bestFit="1" customWidth="1"/>
    <col min="1542" max="1543" width="12.85546875" style="7" bestFit="1" customWidth="1"/>
    <col min="1544" max="1544" width="3.42578125" style="7" bestFit="1" customWidth="1"/>
    <col min="1545" max="1545" width="15.42578125" style="7" bestFit="1" customWidth="1"/>
    <col min="1546" max="1546" width="11.85546875" style="7" customWidth="1"/>
    <col min="1547" max="1547" width="9.140625" style="7" customWidth="1"/>
    <col min="1548" max="1548" width="11.85546875" style="7" customWidth="1"/>
    <col min="1549" max="1791" width="9.140625" style="7" customWidth="1"/>
    <col min="1792" max="1792" width="2.7109375" style="7"/>
    <col min="1793" max="1793" width="3.5703125" style="7" customWidth="1"/>
    <col min="1794" max="1794" width="37.5703125" style="7" customWidth="1"/>
    <col min="1795" max="1795" width="8" style="7" bestFit="1" customWidth="1"/>
    <col min="1796" max="1796" width="4.42578125" style="7" bestFit="1" customWidth="1"/>
    <col min="1797" max="1797" width="2" style="7" bestFit="1" customWidth="1"/>
    <col min="1798" max="1799" width="12.85546875" style="7" bestFit="1" customWidth="1"/>
    <col min="1800" max="1800" width="3.42578125" style="7" bestFit="1" customWidth="1"/>
    <col min="1801" max="1801" width="15.42578125" style="7" bestFit="1" customWidth="1"/>
    <col min="1802" max="1802" width="11.85546875" style="7" customWidth="1"/>
    <col min="1803" max="1803" width="9.140625" style="7" customWidth="1"/>
    <col min="1804" max="1804" width="11.85546875" style="7" customWidth="1"/>
    <col min="1805" max="2047" width="9.140625" style="7" customWidth="1"/>
    <col min="2048" max="2048" width="2.7109375" style="7"/>
    <col min="2049" max="2049" width="3.5703125" style="7" customWidth="1"/>
    <col min="2050" max="2050" width="37.5703125" style="7" customWidth="1"/>
    <col min="2051" max="2051" width="8" style="7" bestFit="1" customWidth="1"/>
    <col min="2052" max="2052" width="4.42578125" style="7" bestFit="1" customWidth="1"/>
    <col min="2053" max="2053" width="2" style="7" bestFit="1" customWidth="1"/>
    <col min="2054" max="2055" width="12.85546875" style="7" bestFit="1" customWidth="1"/>
    <col min="2056" max="2056" width="3.42578125" style="7" bestFit="1" customWidth="1"/>
    <col min="2057" max="2057" width="15.42578125" style="7" bestFit="1" customWidth="1"/>
    <col min="2058" max="2058" width="11.85546875" style="7" customWidth="1"/>
    <col min="2059" max="2059" width="9.140625" style="7" customWidth="1"/>
    <col min="2060" max="2060" width="11.85546875" style="7" customWidth="1"/>
    <col min="2061" max="2303" width="9.140625" style="7" customWidth="1"/>
    <col min="2304" max="2304" width="2.7109375" style="7"/>
    <col min="2305" max="2305" width="3.5703125" style="7" customWidth="1"/>
    <col min="2306" max="2306" width="37.5703125" style="7" customWidth="1"/>
    <col min="2307" max="2307" width="8" style="7" bestFit="1" customWidth="1"/>
    <col min="2308" max="2308" width="4.42578125" style="7" bestFit="1" customWidth="1"/>
    <col min="2309" max="2309" width="2" style="7" bestFit="1" customWidth="1"/>
    <col min="2310" max="2311" width="12.85546875" style="7" bestFit="1" customWidth="1"/>
    <col min="2312" max="2312" width="3.42578125" style="7" bestFit="1" customWidth="1"/>
    <col min="2313" max="2313" width="15.42578125" style="7" bestFit="1" customWidth="1"/>
    <col min="2314" max="2314" width="11.85546875" style="7" customWidth="1"/>
    <col min="2315" max="2315" width="9.140625" style="7" customWidth="1"/>
    <col min="2316" max="2316" width="11.85546875" style="7" customWidth="1"/>
    <col min="2317" max="2559" width="9.140625" style="7" customWidth="1"/>
    <col min="2560" max="2560" width="2.7109375" style="7"/>
    <col min="2561" max="2561" width="3.5703125" style="7" customWidth="1"/>
    <col min="2562" max="2562" width="37.5703125" style="7" customWidth="1"/>
    <col min="2563" max="2563" width="8" style="7" bestFit="1" customWidth="1"/>
    <col min="2564" max="2564" width="4.42578125" style="7" bestFit="1" customWidth="1"/>
    <col min="2565" max="2565" width="2" style="7" bestFit="1" customWidth="1"/>
    <col min="2566" max="2567" width="12.85546875" style="7" bestFit="1" customWidth="1"/>
    <col min="2568" max="2568" width="3.42578125" style="7" bestFit="1" customWidth="1"/>
    <col min="2569" max="2569" width="15.42578125" style="7" bestFit="1" customWidth="1"/>
    <col min="2570" max="2570" width="11.85546875" style="7" customWidth="1"/>
    <col min="2571" max="2571" width="9.140625" style="7" customWidth="1"/>
    <col min="2572" max="2572" width="11.85546875" style="7" customWidth="1"/>
    <col min="2573" max="2815" width="9.140625" style="7" customWidth="1"/>
    <col min="2816" max="2816" width="2.7109375" style="7"/>
    <col min="2817" max="2817" width="3.5703125" style="7" customWidth="1"/>
    <col min="2818" max="2818" width="37.5703125" style="7" customWidth="1"/>
    <col min="2819" max="2819" width="8" style="7" bestFit="1" customWidth="1"/>
    <col min="2820" max="2820" width="4.42578125" style="7" bestFit="1" customWidth="1"/>
    <col min="2821" max="2821" width="2" style="7" bestFit="1" customWidth="1"/>
    <col min="2822" max="2823" width="12.85546875" style="7" bestFit="1" customWidth="1"/>
    <col min="2824" max="2824" width="3.42578125" style="7" bestFit="1" customWidth="1"/>
    <col min="2825" max="2825" width="15.42578125" style="7" bestFit="1" customWidth="1"/>
    <col min="2826" max="2826" width="11.85546875" style="7" customWidth="1"/>
    <col min="2827" max="2827" width="9.140625" style="7" customWidth="1"/>
    <col min="2828" max="2828" width="11.85546875" style="7" customWidth="1"/>
    <col min="2829" max="3071" width="9.140625" style="7" customWidth="1"/>
    <col min="3072" max="3072" width="2.7109375" style="7"/>
    <col min="3073" max="3073" width="3.5703125" style="7" customWidth="1"/>
    <col min="3074" max="3074" width="37.5703125" style="7" customWidth="1"/>
    <col min="3075" max="3075" width="8" style="7" bestFit="1" customWidth="1"/>
    <col min="3076" max="3076" width="4.42578125" style="7" bestFit="1" customWidth="1"/>
    <col min="3077" max="3077" width="2" style="7" bestFit="1" customWidth="1"/>
    <col min="3078" max="3079" width="12.85546875" style="7" bestFit="1" customWidth="1"/>
    <col min="3080" max="3080" width="3.42578125" style="7" bestFit="1" customWidth="1"/>
    <col min="3081" max="3081" width="15.42578125" style="7" bestFit="1" customWidth="1"/>
    <col min="3082" max="3082" width="11.85546875" style="7" customWidth="1"/>
    <col min="3083" max="3083" width="9.140625" style="7" customWidth="1"/>
    <col min="3084" max="3084" width="11.85546875" style="7" customWidth="1"/>
    <col min="3085" max="3327" width="9.140625" style="7" customWidth="1"/>
    <col min="3328" max="3328" width="2.7109375" style="7"/>
    <col min="3329" max="3329" width="3.5703125" style="7" customWidth="1"/>
    <col min="3330" max="3330" width="37.5703125" style="7" customWidth="1"/>
    <col min="3331" max="3331" width="8" style="7" bestFit="1" customWidth="1"/>
    <col min="3332" max="3332" width="4.42578125" style="7" bestFit="1" customWidth="1"/>
    <col min="3333" max="3333" width="2" style="7" bestFit="1" customWidth="1"/>
    <col min="3334" max="3335" width="12.85546875" style="7" bestFit="1" customWidth="1"/>
    <col min="3336" max="3336" width="3.42578125" style="7" bestFit="1" customWidth="1"/>
    <col min="3337" max="3337" width="15.42578125" style="7" bestFit="1" customWidth="1"/>
    <col min="3338" max="3338" width="11.85546875" style="7" customWidth="1"/>
    <col min="3339" max="3339" width="9.140625" style="7" customWidth="1"/>
    <col min="3340" max="3340" width="11.85546875" style="7" customWidth="1"/>
    <col min="3341" max="3583" width="9.140625" style="7" customWidth="1"/>
    <col min="3584" max="3584" width="2.7109375" style="7"/>
    <col min="3585" max="3585" width="3.5703125" style="7" customWidth="1"/>
    <col min="3586" max="3586" width="37.5703125" style="7" customWidth="1"/>
    <col min="3587" max="3587" width="8" style="7" bestFit="1" customWidth="1"/>
    <col min="3588" max="3588" width="4.42578125" style="7" bestFit="1" customWidth="1"/>
    <col min="3589" max="3589" width="2" style="7" bestFit="1" customWidth="1"/>
    <col min="3590" max="3591" width="12.85546875" style="7" bestFit="1" customWidth="1"/>
    <col min="3592" max="3592" width="3.42578125" style="7" bestFit="1" customWidth="1"/>
    <col min="3593" max="3593" width="15.42578125" style="7" bestFit="1" customWidth="1"/>
    <col min="3594" max="3594" width="11.85546875" style="7" customWidth="1"/>
    <col min="3595" max="3595" width="9.140625" style="7" customWidth="1"/>
    <col min="3596" max="3596" width="11.85546875" style="7" customWidth="1"/>
    <col min="3597" max="3839" width="9.140625" style="7" customWidth="1"/>
    <col min="3840" max="3840" width="2.7109375" style="7"/>
    <col min="3841" max="3841" width="3.5703125" style="7" customWidth="1"/>
    <col min="3842" max="3842" width="37.5703125" style="7" customWidth="1"/>
    <col min="3843" max="3843" width="8" style="7" bestFit="1" customWidth="1"/>
    <col min="3844" max="3844" width="4.42578125" style="7" bestFit="1" customWidth="1"/>
    <col min="3845" max="3845" width="2" style="7" bestFit="1" customWidth="1"/>
    <col min="3846" max="3847" width="12.85546875" style="7" bestFit="1" customWidth="1"/>
    <col min="3848" max="3848" width="3.42578125" style="7" bestFit="1" customWidth="1"/>
    <col min="3849" max="3849" width="15.42578125" style="7" bestFit="1" customWidth="1"/>
    <col min="3850" max="3850" width="11.85546875" style="7" customWidth="1"/>
    <col min="3851" max="3851" width="9.140625" style="7" customWidth="1"/>
    <col min="3852" max="3852" width="11.85546875" style="7" customWidth="1"/>
    <col min="3853" max="4095" width="9.140625" style="7" customWidth="1"/>
    <col min="4096" max="4096" width="2.7109375" style="7"/>
    <col min="4097" max="4097" width="3.5703125" style="7" customWidth="1"/>
    <col min="4098" max="4098" width="37.5703125" style="7" customWidth="1"/>
    <col min="4099" max="4099" width="8" style="7" bestFit="1" customWidth="1"/>
    <col min="4100" max="4100" width="4.42578125" style="7" bestFit="1" customWidth="1"/>
    <col min="4101" max="4101" width="2" style="7" bestFit="1" customWidth="1"/>
    <col min="4102" max="4103" width="12.85546875" style="7" bestFit="1" customWidth="1"/>
    <col min="4104" max="4104" width="3.42578125" style="7" bestFit="1" customWidth="1"/>
    <col min="4105" max="4105" width="15.42578125" style="7" bestFit="1" customWidth="1"/>
    <col min="4106" max="4106" width="11.85546875" style="7" customWidth="1"/>
    <col min="4107" max="4107" width="9.140625" style="7" customWidth="1"/>
    <col min="4108" max="4108" width="11.85546875" style="7" customWidth="1"/>
    <col min="4109" max="4351" width="9.140625" style="7" customWidth="1"/>
    <col min="4352" max="4352" width="2.7109375" style="7"/>
    <col min="4353" max="4353" width="3.5703125" style="7" customWidth="1"/>
    <col min="4354" max="4354" width="37.5703125" style="7" customWidth="1"/>
    <col min="4355" max="4355" width="8" style="7" bestFit="1" customWidth="1"/>
    <col min="4356" max="4356" width="4.42578125" style="7" bestFit="1" customWidth="1"/>
    <col min="4357" max="4357" width="2" style="7" bestFit="1" customWidth="1"/>
    <col min="4358" max="4359" width="12.85546875" style="7" bestFit="1" customWidth="1"/>
    <col min="4360" max="4360" width="3.42578125" style="7" bestFit="1" customWidth="1"/>
    <col min="4361" max="4361" width="15.42578125" style="7" bestFit="1" customWidth="1"/>
    <col min="4362" max="4362" width="11.85546875" style="7" customWidth="1"/>
    <col min="4363" max="4363" width="9.140625" style="7" customWidth="1"/>
    <col min="4364" max="4364" width="11.85546875" style="7" customWidth="1"/>
    <col min="4365" max="4607" width="9.140625" style="7" customWidth="1"/>
    <col min="4608" max="4608" width="2.7109375" style="7"/>
    <col min="4609" max="4609" width="3.5703125" style="7" customWidth="1"/>
    <col min="4610" max="4610" width="37.5703125" style="7" customWidth="1"/>
    <col min="4611" max="4611" width="8" style="7" bestFit="1" customWidth="1"/>
    <col min="4612" max="4612" width="4.42578125" style="7" bestFit="1" customWidth="1"/>
    <col min="4613" max="4613" width="2" style="7" bestFit="1" customWidth="1"/>
    <col min="4614" max="4615" width="12.85546875" style="7" bestFit="1" customWidth="1"/>
    <col min="4616" max="4616" width="3.42578125" style="7" bestFit="1" customWidth="1"/>
    <col min="4617" max="4617" width="15.42578125" style="7" bestFit="1" customWidth="1"/>
    <col min="4618" max="4618" width="11.85546875" style="7" customWidth="1"/>
    <col min="4619" max="4619" width="9.140625" style="7" customWidth="1"/>
    <col min="4620" max="4620" width="11.85546875" style="7" customWidth="1"/>
    <col min="4621" max="4863" width="9.140625" style="7" customWidth="1"/>
    <col min="4864" max="4864" width="2.7109375" style="7"/>
    <col min="4865" max="4865" width="3.5703125" style="7" customWidth="1"/>
    <col min="4866" max="4866" width="37.5703125" style="7" customWidth="1"/>
    <col min="4867" max="4867" width="8" style="7" bestFit="1" customWidth="1"/>
    <col min="4868" max="4868" width="4.42578125" style="7" bestFit="1" customWidth="1"/>
    <col min="4869" max="4869" width="2" style="7" bestFit="1" customWidth="1"/>
    <col min="4870" max="4871" width="12.85546875" style="7" bestFit="1" customWidth="1"/>
    <col min="4872" max="4872" width="3.42578125" style="7" bestFit="1" customWidth="1"/>
    <col min="4873" max="4873" width="15.42578125" style="7" bestFit="1" customWidth="1"/>
    <col min="4874" max="4874" width="11.85546875" style="7" customWidth="1"/>
    <col min="4875" max="4875" width="9.140625" style="7" customWidth="1"/>
    <col min="4876" max="4876" width="11.85546875" style="7" customWidth="1"/>
    <col min="4877" max="5119" width="9.140625" style="7" customWidth="1"/>
    <col min="5120" max="5120" width="2.7109375" style="7"/>
    <col min="5121" max="5121" width="3.5703125" style="7" customWidth="1"/>
    <col min="5122" max="5122" width="37.5703125" style="7" customWidth="1"/>
    <col min="5123" max="5123" width="8" style="7" bestFit="1" customWidth="1"/>
    <col min="5124" max="5124" width="4.42578125" style="7" bestFit="1" customWidth="1"/>
    <col min="5125" max="5125" width="2" style="7" bestFit="1" customWidth="1"/>
    <col min="5126" max="5127" width="12.85546875" style="7" bestFit="1" customWidth="1"/>
    <col min="5128" max="5128" width="3.42578125" style="7" bestFit="1" customWidth="1"/>
    <col min="5129" max="5129" width="15.42578125" style="7" bestFit="1" customWidth="1"/>
    <col min="5130" max="5130" width="11.85546875" style="7" customWidth="1"/>
    <col min="5131" max="5131" width="9.140625" style="7" customWidth="1"/>
    <col min="5132" max="5132" width="11.85546875" style="7" customWidth="1"/>
    <col min="5133" max="5375" width="9.140625" style="7" customWidth="1"/>
    <col min="5376" max="5376" width="2.7109375" style="7"/>
    <col min="5377" max="5377" width="3.5703125" style="7" customWidth="1"/>
    <col min="5378" max="5378" width="37.5703125" style="7" customWidth="1"/>
    <col min="5379" max="5379" width="8" style="7" bestFit="1" customWidth="1"/>
    <col min="5380" max="5380" width="4.42578125" style="7" bestFit="1" customWidth="1"/>
    <col min="5381" max="5381" width="2" style="7" bestFit="1" customWidth="1"/>
    <col min="5382" max="5383" width="12.85546875" style="7" bestFit="1" customWidth="1"/>
    <col min="5384" max="5384" width="3.42578125" style="7" bestFit="1" customWidth="1"/>
    <col min="5385" max="5385" width="15.42578125" style="7" bestFit="1" customWidth="1"/>
    <col min="5386" max="5386" width="11.85546875" style="7" customWidth="1"/>
    <col min="5387" max="5387" width="9.140625" style="7" customWidth="1"/>
    <col min="5388" max="5388" width="11.85546875" style="7" customWidth="1"/>
    <col min="5389" max="5631" width="9.140625" style="7" customWidth="1"/>
    <col min="5632" max="5632" width="2.7109375" style="7"/>
    <col min="5633" max="5633" width="3.5703125" style="7" customWidth="1"/>
    <col min="5634" max="5634" width="37.5703125" style="7" customWidth="1"/>
    <col min="5635" max="5635" width="8" style="7" bestFit="1" customWidth="1"/>
    <col min="5636" max="5636" width="4.42578125" style="7" bestFit="1" customWidth="1"/>
    <col min="5637" max="5637" width="2" style="7" bestFit="1" customWidth="1"/>
    <col min="5638" max="5639" width="12.85546875" style="7" bestFit="1" customWidth="1"/>
    <col min="5640" max="5640" width="3.42578125" style="7" bestFit="1" customWidth="1"/>
    <col min="5641" max="5641" width="15.42578125" style="7" bestFit="1" customWidth="1"/>
    <col min="5642" max="5642" width="11.85546875" style="7" customWidth="1"/>
    <col min="5643" max="5643" width="9.140625" style="7" customWidth="1"/>
    <col min="5644" max="5644" width="11.85546875" style="7" customWidth="1"/>
    <col min="5645" max="5887" width="9.140625" style="7" customWidth="1"/>
    <col min="5888" max="5888" width="2.7109375" style="7"/>
    <col min="5889" max="5889" width="3.5703125" style="7" customWidth="1"/>
    <col min="5890" max="5890" width="37.5703125" style="7" customWidth="1"/>
    <col min="5891" max="5891" width="8" style="7" bestFit="1" customWidth="1"/>
    <col min="5892" max="5892" width="4.42578125" style="7" bestFit="1" customWidth="1"/>
    <col min="5893" max="5893" width="2" style="7" bestFit="1" customWidth="1"/>
    <col min="5894" max="5895" width="12.85546875" style="7" bestFit="1" customWidth="1"/>
    <col min="5896" max="5896" width="3.42578125" style="7" bestFit="1" customWidth="1"/>
    <col min="5897" max="5897" width="15.42578125" style="7" bestFit="1" customWidth="1"/>
    <col min="5898" max="5898" width="11.85546875" style="7" customWidth="1"/>
    <col min="5899" max="5899" width="9.140625" style="7" customWidth="1"/>
    <col min="5900" max="5900" width="11.85546875" style="7" customWidth="1"/>
    <col min="5901" max="6143" width="9.140625" style="7" customWidth="1"/>
    <col min="6144" max="6144" width="2.7109375" style="7"/>
    <col min="6145" max="6145" width="3.5703125" style="7" customWidth="1"/>
    <col min="6146" max="6146" width="37.5703125" style="7" customWidth="1"/>
    <col min="6147" max="6147" width="8" style="7" bestFit="1" customWidth="1"/>
    <col min="6148" max="6148" width="4.42578125" style="7" bestFit="1" customWidth="1"/>
    <col min="6149" max="6149" width="2" style="7" bestFit="1" customWidth="1"/>
    <col min="6150" max="6151" width="12.85546875" style="7" bestFit="1" customWidth="1"/>
    <col min="6152" max="6152" width="3.42578125" style="7" bestFit="1" customWidth="1"/>
    <col min="6153" max="6153" width="15.42578125" style="7" bestFit="1" customWidth="1"/>
    <col min="6154" max="6154" width="11.85546875" style="7" customWidth="1"/>
    <col min="6155" max="6155" width="9.140625" style="7" customWidth="1"/>
    <col min="6156" max="6156" width="11.85546875" style="7" customWidth="1"/>
    <col min="6157" max="6399" width="9.140625" style="7" customWidth="1"/>
    <col min="6400" max="6400" width="2.7109375" style="7"/>
    <col min="6401" max="6401" width="3.5703125" style="7" customWidth="1"/>
    <col min="6402" max="6402" width="37.5703125" style="7" customWidth="1"/>
    <col min="6403" max="6403" width="8" style="7" bestFit="1" customWidth="1"/>
    <col min="6404" max="6404" width="4.42578125" style="7" bestFit="1" customWidth="1"/>
    <col min="6405" max="6405" width="2" style="7" bestFit="1" customWidth="1"/>
    <col min="6406" max="6407" width="12.85546875" style="7" bestFit="1" customWidth="1"/>
    <col min="6408" max="6408" width="3.42578125" style="7" bestFit="1" customWidth="1"/>
    <col min="6409" max="6409" width="15.42578125" style="7" bestFit="1" customWidth="1"/>
    <col min="6410" max="6410" width="11.85546875" style="7" customWidth="1"/>
    <col min="6411" max="6411" width="9.140625" style="7" customWidth="1"/>
    <col min="6412" max="6412" width="11.85546875" style="7" customWidth="1"/>
    <col min="6413" max="6655" width="9.140625" style="7" customWidth="1"/>
    <col min="6656" max="6656" width="2.7109375" style="7"/>
    <col min="6657" max="6657" width="3.5703125" style="7" customWidth="1"/>
    <col min="6658" max="6658" width="37.5703125" style="7" customWidth="1"/>
    <col min="6659" max="6659" width="8" style="7" bestFit="1" customWidth="1"/>
    <col min="6660" max="6660" width="4.42578125" style="7" bestFit="1" customWidth="1"/>
    <col min="6661" max="6661" width="2" style="7" bestFit="1" customWidth="1"/>
    <col min="6662" max="6663" width="12.85546875" style="7" bestFit="1" customWidth="1"/>
    <col min="6664" max="6664" width="3.42578125" style="7" bestFit="1" customWidth="1"/>
    <col min="6665" max="6665" width="15.42578125" style="7" bestFit="1" customWidth="1"/>
    <col min="6666" max="6666" width="11.85546875" style="7" customWidth="1"/>
    <col min="6667" max="6667" width="9.140625" style="7" customWidth="1"/>
    <col min="6668" max="6668" width="11.85546875" style="7" customWidth="1"/>
    <col min="6669" max="6911" width="9.140625" style="7" customWidth="1"/>
    <col min="6912" max="6912" width="2.7109375" style="7"/>
    <col min="6913" max="6913" width="3.5703125" style="7" customWidth="1"/>
    <col min="6914" max="6914" width="37.5703125" style="7" customWidth="1"/>
    <col min="6915" max="6915" width="8" style="7" bestFit="1" customWidth="1"/>
    <col min="6916" max="6916" width="4.42578125" style="7" bestFit="1" customWidth="1"/>
    <col min="6917" max="6917" width="2" style="7" bestFit="1" customWidth="1"/>
    <col min="6918" max="6919" width="12.85546875" style="7" bestFit="1" customWidth="1"/>
    <col min="6920" max="6920" width="3.42578125" style="7" bestFit="1" customWidth="1"/>
    <col min="6921" max="6921" width="15.42578125" style="7" bestFit="1" customWidth="1"/>
    <col min="6922" max="6922" width="11.85546875" style="7" customWidth="1"/>
    <col min="6923" max="6923" width="9.140625" style="7" customWidth="1"/>
    <col min="6924" max="6924" width="11.85546875" style="7" customWidth="1"/>
    <col min="6925" max="7167" width="9.140625" style="7" customWidth="1"/>
    <col min="7168" max="7168" width="2.7109375" style="7"/>
    <col min="7169" max="7169" width="3.5703125" style="7" customWidth="1"/>
    <col min="7170" max="7170" width="37.5703125" style="7" customWidth="1"/>
    <col min="7171" max="7171" width="8" style="7" bestFit="1" customWidth="1"/>
    <col min="7172" max="7172" width="4.42578125" style="7" bestFit="1" customWidth="1"/>
    <col min="7173" max="7173" width="2" style="7" bestFit="1" customWidth="1"/>
    <col min="7174" max="7175" width="12.85546875" style="7" bestFit="1" customWidth="1"/>
    <col min="7176" max="7176" width="3.42578125" style="7" bestFit="1" customWidth="1"/>
    <col min="7177" max="7177" width="15.42578125" style="7" bestFit="1" customWidth="1"/>
    <col min="7178" max="7178" width="11.85546875" style="7" customWidth="1"/>
    <col min="7179" max="7179" width="9.140625" style="7" customWidth="1"/>
    <col min="7180" max="7180" width="11.85546875" style="7" customWidth="1"/>
    <col min="7181" max="7423" width="9.140625" style="7" customWidth="1"/>
    <col min="7424" max="7424" width="2.7109375" style="7"/>
    <col min="7425" max="7425" width="3.5703125" style="7" customWidth="1"/>
    <col min="7426" max="7426" width="37.5703125" style="7" customWidth="1"/>
    <col min="7427" max="7427" width="8" style="7" bestFit="1" customWidth="1"/>
    <col min="7428" max="7428" width="4.42578125" style="7" bestFit="1" customWidth="1"/>
    <col min="7429" max="7429" width="2" style="7" bestFit="1" customWidth="1"/>
    <col min="7430" max="7431" width="12.85546875" style="7" bestFit="1" customWidth="1"/>
    <col min="7432" max="7432" width="3.42578125" style="7" bestFit="1" customWidth="1"/>
    <col min="7433" max="7433" width="15.42578125" style="7" bestFit="1" customWidth="1"/>
    <col min="7434" max="7434" width="11.85546875" style="7" customWidth="1"/>
    <col min="7435" max="7435" width="9.140625" style="7" customWidth="1"/>
    <col min="7436" max="7436" width="11.85546875" style="7" customWidth="1"/>
    <col min="7437" max="7679" width="9.140625" style="7" customWidth="1"/>
    <col min="7680" max="7680" width="2.7109375" style="7"/>
    <col min="7681" max="7681" width="3.5703125" style="7" customWidth="1"/>
    <col min="7682" max="7682" width="37.5703125" style="7" customWidth="1"/>
    <col min="7683" max="7683" width="8" style="7" bestFit="1" customWidth="1"/>
    <col min="7684" max="7684" width="4.42578125" style="7" bestFit="1" customWidth="1"/>
    <col min="7685" max="7685" width="2" style="7" bestFit="1" customWidth="1"/>
    <col min="7686" max="7687" width="12.85546875" style="7" bestFit="1" customWidth="1"/>
    <col min="7688" max="7688" width="3.42578125" style="7" bestFit="1" customWidth="1"/>
    <col min="7689" max="7689" width="15.42578125" style="7" bestFit="1" customWidth="1"/>
    <col min="7690" max="7690" width="11.85546875" style="7" customWidth="1"/>
    <col min="7691" max="7691" width="9.140625" style="7" customWidth="1"/>
    <col min="7692" max="7692" width="11.85546875" style="7" customWidth="1"/>
    <col min="7693" max="7935" width="9.140625" style="7" customWidth="1"/>
    <col min="7936" max="7936" width="2.7109375" style="7"/>
    <col min="7937" max="7937" width="3.5703125" style="7" customWidth="1"/>
    <col min="7938" max="7938" width="37.5703125" style="7" customWidth="1"/>
    <col min="7939" max="7939" width="8" style="7" bestFit="1" customWidth="1"/>
    <col min="7940" max="7940" width="4.42578125" style="7" bestFit="1" customWidth="1"/>
    <col min="7941" max="7941" width="2" style="7" bestFit="1" customWidth="1"/>
    <col min="7942" max="7943" width="12.85546875" style="7" bestFit="1" customWidth="1"/>
    <col min="7944" max="7944" width="3.42578125" style="7" bestFit="1" customWidth="1"/>
    <col min="7945" max="7945" width="15.42578125" style="7" bestFit="1" customWidth="1"/>
    <col min="7946" max="7946" width="11.85546875" style="7" customWidth="1"/>
    <col min="7947" max="7947" width="9.140625" style="7" customWidth="1"/>
    <col min="7948" max="7948" width="11.85546875" style="7" customWidth="1"/>
    <col min="7949" max="8191" width="9.140625" style="7" customWidth="1"/>
    <col min="8192" max="8192" width="2.7109375" style="7"/>
    <col min="8193" max="8193" width="3.5703125" style="7" customWidth="1"/>
    <col min="8194" max="8194" width="37.5703125" style="7" customWidth="1"/>
    <col min="8195" max="8195" width="8" style="7" bestFit="1" customWidth="1"/>
    <col min="8196" max="8196" width="4.42578125" style="7" bestFit="1" customWidth="1"/>
    <col min="8197" max="8197" width="2" style="7" bestFit="1" customWidth="1"/>
    <col min="8198" max="8199" width="12.85546875" style="7" bestFit="1" customWidth="1"/>
    <col min="8200" max="8200" width="3.42578125" style="7" bestFit="1" customWidth="1"/>
    <col min="8201" max="8201" width="15.42578125" style="7" bestFit="1" customWidth="1"/>
    <col min="8202" max="8202" width="11.85546875" style="7" customWidth="1"/>
    <col min="8203" max="8203" width="9.140625" style="7" customWidth="1"/>
    <col min="8204" max="8204" width="11.85546875" style="7" customWidth="1"/>
    <col min="8205" max="8447" width="9.140625" style="7" customWidth="1"/>
    <col min="8448" max="8448" width="2.7109375" style="7"/>
    <col min="8449" max="8449" width="3.5703125" style="7" customWidth="1"/>
    <col min="8450" max="8450" width="37.5703125" style="7" customWidth="1"/>
    <col min="8451" max="8451" width="8" style="7" bestFit="1" customWidth="1"/>
    <col min="8452" max="8452" width="4.42578125" style="7" bestFit="1" customWidth="1"/>
    <col min="8453" max="8453" width="2" style="7" bestFit="1" customWidth="1"/>
    <col min="8454" max="8455" width="12.85546875" style="7" bestFit="1" customWidth="1"/>
    <col min="8456" max="8456" width="3.42578125" style="7" bestFit="1" customWidth="1"/>
    <col min="8457" max="8457" width="15.42578125" style="7" bestFit="1" customWidth="1"/>
    <col min="8458" max="8458" width="11.85546875" style="7" customWidth="1"/>
    <col min="8459" max="8459" width="9.140625" style="7" customWidth="1"/>
    <col min="8460" max="8460" width="11.85546875" style="7" customWidth="1"/>
    <col min="8461" max="8703" width="9.140625" style="7" customWidth="1"/>
    <col min="8704" max="8704" width="2.7109375" style="7"/>
    <col min="8705" max="8705" width="3.5703125" style="7" customWidth="1"/>
    <col min="8706" max="8706" width="37.5703125" style="7" customWidth="1"/>
    <col min="8707" max="8707" width="8" style="7" bestFit="1" customWidth="1"/>
    <col min="8708" max="8708" width="4.42578125" style="7" bestFit="1" customWidth="1"/>
    <col min="8709" max="8709" width="2" style="7" bestFit="1" customWidth="1"/>
    <col min="8710" max="8711" width="12.85546875" style="7" bestFit="1" customWidth="1"/>
    <col min="8712" max="8712" width="3.42578125" style="7" bestFit="1" customWidth="1"/>
    <col min="8713" max="8713" width="15.42578125" style="7" bestFit="1" customWidth="1"/>
    <col min="8714" max="8714" width="11.85546875" style="7" customWidth="1"/>
    <col min="8715" max="8715" width="9.140625" style="7" customWidth="1"/>
    <col min="8716" max="8716" width="11.85546875" style="7" customWidth="1"/>
    <col min="8717" max="8959" width="9.140625" style="7" customWidth="1"/>
    <col min="8960" max="8960" width="2.7109375" style="7"/>
    <col min="8961" max="8961" width="3.5703125" style="7" customWidth="1"/>
    <col min="8962" max="8962" width="37.5703125" style="7" customWidth="1"/>
    <col min="8963" max="8963" width="8" style="7" bestFit="1" customWidth="1"/>
    <col min="8964" max="8964" width="4.42578125" style="7" bestFit="1" customWidth="1"/>
    <col min="8965" max="8965" width="2" style="7" bestFit="1" customWidth="1"/>
    <col min="8966" max="8967" width="12.85546875" style="7" bestFit="1" customWidth="1"/>
    <col min="8968" max="8968" width="3.42578125" style="7" bestFit="1" customWidth="1"/>
    <col min="8969" max="8969" width="15.42578125" style="7" bestFit="1" customWidth="1"/>
    <col min="8970" max="8970" width="11.85546875" style="7" customWidth="1"/>
    <col min="8971" max="8971" width="9.140625" style="7" customWidth="1"/>
    <col min="8972" max="8972" width="11.85546875" style="7" customWidth="1"/>
    <col min="8973" max="9215" width="9.140625" style="7" customWidth="1"/>
    <col min="9216" max="9216" width="2.7109375" style="7"/>
    <col min="9217" max="9217" width="3.5703125" style="7" customWidth="1"/>
    <col min="9218" max="9218" width="37.5703125" style="7" customWidth="1"/>
    <col min="9219" max="9219" width="8" style="7" bestFit="1" customWidth="1"/>
    <col min="9220" max="9220" width="4.42578125" style="7" bestFit="1" customWidth="1"/>
    <col min="9221" max="9221" width="2" style="7" bestFit="1" customWidth="1"/>
    <col min="9222" max="9223" width="12.85546875" style="7" bestFit="1" customWidth="1"/>
    <col min="9224" max="9224" width="3.42578125" style="7" bestFit="1" customWidth="1"/>
    <col min="9225" max="9225" width="15.42578125" style="7" bestFit="1" customWidth="1"/>
    <col min="9226" max="9226" width="11.85546875" style="7" customWidth="1"/>
    <col min="9227" max="9227" width="9.140625" style="7" customWidth="1"/>
    <col min="9228" max="9228" width="11.85546875" style="7" customWidth="1"/>
    <col min="9229" max="9471" width="9.140625" style="7" customWidth="1"/>
    <col min="9472" max="9472" width="2.7109375" style="7"/>
    <col min="9473" max="9473" width="3.5703125" style="7" customWidth="1"/>
    <col min="9474" max="9474" width="37.5703125" style="7" customWidth="1"/>
    <col min="9475" max="9475" width="8" style="7" bestFit="1" customWidth="1"/>
    <col min="9476" max="9476" width="4.42578125" style="7" bestFit="1" customWidth="1"/>
    <col min="9477" max="9477" width="2" style="7" bestFit="1" customWidth="1"/>
    <col min="9478" max="9479" width="12.85546875" style="7" bestFit="1" customWidth="1"/>
    <col min="9480" max="9480" width="3.42578125" style="7" bestFit="1" customWidth="1"/>
    <col min="9481" max="9481" width="15.42578125" style="7" bestFit="1" customWidth="1"/>
    <col min="9482" max="9482" width="11.85546875" style="7" customWidth="1"/>
    <col min="9483" max="9483" width="9.140625" style="7" customWidth="1"/>
    <col min="9484" max="9484" width="11.85546875" style="7" customWidth="1"/>
    <col min="9485" max="9727" width="9.140625" style="7" customWidth="1"/>
    <col min="9728" max="9728" width="2.7109375" style="7"/>
    <col min="9729" max="9729" width="3.5703125" style="7" customWidth="1"/>
    <col min="9730" max="9730" width="37.5703125" style="7" customWidth="1"/>
    <col min="9731" max="9731" width="8" style="7" bestFit="1" customWidth="1"/>
    <col min="9732" max="9732" width="4.42578125" style="7" bestFit="1" customWidth="1"/>
    <col min="9733" max="9733" width="2" style="7" bestFit="1" customWidth="1"/>
    <col min="9734" max="9735" width="12.85546875" style="7" bestFit="1" customWidth="1"/>
    <col min="9736" max="9736" width="3.42578125" style="7" bestFit="1" customWidth="1"/>
    <col min="9737" max="9737" width="15.42578125" style="7" bestFit="1" customWidth="1"/>
    <col min="9738" max="9738" width="11.85546875" style="7" customWidth="1"/>
    <col min="9739" max="9739" width="9.140625" style="7" customWidth="1"/>
    <col min="9740" max="9740" width="11.85546875" style="7" customWidth="1"/>
    <col min="9741" max="9983" width="9.140625" style="7" customWidth="1"/>
    <col min="9984" max="9984" width="2.7109375" style="7"/>
    <col min="9985" max="9985" width="3.5703125" style="7" customWidth="1"/>
    <col min="9986" max="9986" width="37.5703125" style="7" customWidth="1"/>
    <col min="9987" max="9987" width="8" style="7" bestFit="1" customWidth="1"/>
    <col min="9988" max="9988" width="4.42578125" style="7" bestFit="1" customWidth="1"/>
    <col min="9989" max="9989" width="2" style="7" bestFit="1" customWidth="1"/>
    <col min="9990" max="9991" width="12.85546875" style="7" bestFit="1" customWidth="1"/>
    <col min="9992" max="9992" width="3.42578125" style="7" bestFit="1" customWidth="1"/>
    <col min="9993" max="9993" width="15.42578125" style="7" bestFit="1" customWidth="1"/>
    <col min="9994" max="9994" width="11.85546875" style="7" customWidth="1"/>
    <col min="9995" max="9995" width="9.140625" style="7" customWidth="1"/>
    <col min="9996" max="9996" width="11.85546875" style="7" customWidth="1"/>
    <col min="9997" max="10239" width="9.140625" style="7" customWidth="1"/>
    <col min="10240" max="10240" width="2.7109375" style="7"/>
    <col min="10241" max="10241" width="3.5703125" style="7" customWidth="1"/>
    <col min="10242" max="10242" width="37.5703125" style="7" customWidth="1"/>
    <col min="10243" max="10243" width="8" style="7" bestFit="1" customWidth="1"/>
    <col min="10244" max="10244" width="4.42578125" style="7" bestFit="1" customWidth="1"/>
    <col min="10245" max="10245" width="2" style="7" bestFit="1" customWidth="1"/>
    <col min="10246" max="10247" width="12.85546875" style="7" bestFit="1" customWidth="1"/>
    <col min="10248" max="10248" width="3.42578125" style="7" bestFit="1" customWidth="1"/>
    <col min="10249" max="10249" width="15.42578125" style="7" bestFit="1" customWidth="1"/>
    <col min="10250" max="10250" width="11.85546875" style="7" customWidth="1"/>
    <col min="10251" max="10251" width="9.140625" style="7" customWidth="1"/>
    <col min="10252" max="10252" width="11.85546875" style="7" customWidth="1"/>
    <col min="10253" max="10495" width="9.140625" style="7" customWidth="1"/>
    <col min="10496" max="10496" width="2.7109375" style="7"/>
    <col min="10497" max="10497" width="3.5703125" style="7" customWidth="1"/>
    <col min="10498" max="10498" width="37.5703125" style="7" customWidth="1"/>
    <col min="10499" max="10499" width="8" style="7" bestFit="1" customWidth="1"/>
    <col min="10500" max="10500" width="4.42578125" style="7" bestFit="1" customWidth="1"/>
    <col min="10501" max="10501" width="2" style="7" bestFit="1" customWidth="1"/>
    <col min="10502" max="10503" width="12.85546875" style="7" bestFit="1" customWidth="1"/>
    <col min="10504" max="10504" width="3.42578125" style="7" bestFit="1" customWidth="1"/>
    <col min="10505" max="10505" width="15.42578125" style="7" bestFit="1" customWidth="1"/>
    <col min="10506" max="10506" width="11.85546875" style="7" customWidth="1"/>
    <col min="10507" max="10507" width="9.140625" style="7" customWidth="1"/>
    <col min="10508" max="10508" width="11.85546875" style="7" customWidth="1"/>
    <col min="10509" max="10751" width="9.140625" style="7" customWidth="1"/>
    <col min="10752" max="10752" width="2.7109375" style="7"/>
    <col min="10753" max="10753" width="3.5703125" style="7" customWidth="1"/>
    <col min="10754" max="10754" width="37.5703125" style="7" customWidth="1"/>
    <col min="10755" max="10755" width="8" style="7" bestFit="1" customWidth="1"/>
    <col min="10756" max="10756" width="4.42578125" style="7" bestFit="1" customWidth="1"/>
    <col min="10757" max="10757" width="2" style="7" bestFit="1" customWidth="1"/>
    <col min="10758" max="10759" width="12.85546875" style="7" bestFit="1" customWidth="1"/>
    <col min="10760" max="10760" width="3.42578125" style="7" bestFit="1" customWidth="1"/>
    <col min="10761" max="10761" width="15.42578125" style="7" bestFit="1" customWidth="1"/>
    <col min="10762" max="10762" width="11.85546875" style="7" customWidth="1"/>
    <col min="10763" max="10763" width="9.140625" style="7" customWidth="1"/>
    <col min="10764" max="10764" width="11.85546875" style="7" customWidth="1"/>
    <col min="10765" max="11007" width="9.140625" style="7" customWidth="1"/>
    <col min="11008" max="11008" width="2.7109375" style="7"/>
    <col min="11009" max="11009" width="3.5703125" style="7" customWidth="1"/>
    <col min="11010" max="11010" width="37.5703125" style="7" customWidth="1"/>
    <col min="11011" max="11011" width="8" style="7" bestFit="1" customWidth="1"/>
    <col min="11012" max="11012" width="4.42578125" style="7" bestFit="1" customWidth="1"/>
    <col min="11013" max="11013" width="2" style="7" bestFit="1" customWidth="1"/>
    <col min="11014" max="11015" width="12.85546875" style="7" bestFit="1" customWidth="1"/>
    <col min="11016" max="11016" width="3.42578125" style="7" bestFit="1" customWidth="1"/>
    <col min="11017" max="11017" width="15.42578125" style="7" bestFit="1" customWidth="1"/>
    <col min="11018" max="11018" width="11.85546875" style="7" customWidth="1"/>
    <col min="11019" max="11019" width="9.140625" style="7" customWidth="1"/>
    <col min="11020" max="11020" width="11.85546875" style="7" customWidth="1"/>
    <col min="11021" max="11263" width="9.140625" style="7" customWidth="1"/>
    <col min="11264" max="11264" width="2.7109375" style="7"/>
    <col min="11265" max="11265" width="3.5703125" style="7" customWidth="1"/>
    <col min="11266" max="11266" width="37.5703125" style="7" customWidth="1"/>
    <col min="11267" max="11267" width="8" style="7" bestFit="1" customWidth="1"/>
    <col min="11268" max="11268" width="4.42578125" style="7" bestFit="1" customWidth="1"/>
    <col min="11269" max="11269" width="2" style="7" bestFit="1" customWidth="1"/>
    <col min="11270" max="11271" width="12.85546875" style="7" bestFit="1" customWidth="1"/>
    <col min="11272" max="11272" width="3.42578125" style="7" bestFit="1" customWidth="1"/>
    <col min="11273" max="11273" width="15.42578125" style="7" bestFit="1" customWidth="1"/>
    <col min="11274" max="11274" width="11.85546875" style="7" customWidth="1"/>
    <col min="11275" max="11275" width="9.140625" style="7" customWidth="1"/>
    <col min="11276" max="11276" width="11.85546875" style="7" customWidth="1"/>
    <col min="11277" max="11519" width="9.140625" style="7" customWidth="1"/>
    <col min="11520" max="11520" width="2.7109375" style="7"/>
    <col min="11521" max="11521" width="3.5703125" style="7" customWidth="1"/>
    <col min="11522" max="11522" width="37.5703125" style="7" customWidth="1"/>
    <col min="11523" max="11523" width="8" style="7" bestFit="1" customWidth="1"/>
    <col min="11524" max="11524" width="4.42578125" style="7" bestFit="1" customWidth="1"/>
    <col min="11525" max="11525" width="2" style="7" bestFit="1" customWidth="1"/>
    <col min="11526" max="11527" width="12.85546875" style="7" bestFit="1" customWidth="1"/>
    <col min="11528" max="11528" width="3.42578125" style="7" bestFit="1" customWidth="1"/>
    <col min="11529" max="11529" width="15.42578125" style="7" bestFit="1" customWidth="1"/>
    <col min="11530" max="11530" width="11.85546875" style="7" customWidth="1"/>
    <col min="11531" max="11531" width="9.140625" style="7" customWidth="1"/>
    <col min="11532" max="11532" width="11.85546875" style="7" customWidth="1"/>
    <col min="11533" max="11775" width="9.140625" style="7" customWidth="1"/>
    <col min="11776" max="11776" width="2.7109375" style="7"/>
    <col min="11777" max="11777" width="3.5703125" style="7" customWidth="1"/>
    <col min="11778" max="11778" width="37.5703125" style="7" customWidth="1"/>
    <col min="11779" max="11779" width="8" style="7" bestFit="1" customWidth="1"/>
    <col min="11780" max="11780" width="4.42578125" style="7" bestFit="1" customWidth="1"/>
    <col min="11781" max="11781" width="2" style="7" bestFit="1" customWidth="1"/>
    <col min="11782" max="11783" width="12.85546875" style="7" bestFit="1" customWidth="1"/>
    <col min="11784" max="11784" width="3.42578125" style="7" bestFit="1" customWidth="1"/>
    <col min="11785" max="11785" width="15.42578125" style="7" bestFit="1" customWidth="1"/>
    <col min="11786" max="11786" width="11.85546875" style="7" customWidth="1"/>
    <col min="11787" max="11787" width="9.140625" style="7" customWidth="1"/>
    <col min="11788" max="11788" width="11.85546875" style="7" customWidth="1"/>
    <col min="11789" max="12031" width="9.140625" style="7" customWidth="1"/>
    <col min="12032" max="12032" width="2.7109375" style="7"/>
    <col min="12033" max="12033" width="3.5703125" style="7" customWidth="1"/>
    <col min="12034" max="12034" width="37.5703125" style="7" customWidth="1"/>
    <col min="12035" max="12035" width="8" style="7" bestFit="1" customWidth="1"/>
    <col min="12036" max="12036" width="4.42578125" style="7" bestFit="1" customWidth="1"/>
    <col min="12037" max="12037" width="2" style="7" bestFit="1" customWidth="1"/>
    <col min="12038" max="12039" width="12.85546875" style="7" bestFit="1" customWidth="1"/>
    <col min="12040" max="12040" width="3.42578125" style="7" bestFit="1" customWidth="1"/>
    <col min="12041" max="12041" width="15.42578125" style="7" bestFit="1" customWidth="1"/>
    <col min="12042" max="12042" width="11.85546875" style="7" customWidth="1"/>
    <col min="12043" max="12043" width="9.140625" style="7" customWidth="1"/>
    <col min="12044" max="12044" width="11.85546875" style="7" customWidth="1"/>
    <col min="12045" max="12287" width="9.140625" style="7" customWidth="1"/>
    <col min="12288" max="12288" width="2.7109375" style="7"/>
    <col min="12289" max="12289" width="3.5703125" style="7" customWidth="1"/>
    <col min="12290" max="12290" width="37.5703125" style="7" customWidth="1"/>
    <col min="12291" max="12291" width="8" style="7" bestFit="1" customWidth="1"/>
    <col min="12292" max="12292" width="4.42578125" style="7" bestFit="1" customWidth="1"/>
    <col min="12293" max="12293" width="2" style="7" bestFit="1" customWidth="1"/>
    <col min="12294" max="12295" width="12.85546875" style="7" bestFit="1" customWidth="1"/>
    <col min="12296" max="12296" width="3.42578125" style="7" bestFit="1" customWidth="1"/>
    <col min="12297" max="12297" width="15.42578125" style="7" bestFit="1" customWidth="1"/>
    <col min="12298" max="12298" width="11.85546875" style="7" customWidth="1"/>
    <col min="12299" max="12299" width="9.140625" style="7" customWidth="1"/>
    <col min="12300" max="12300" width="11.85546875" style="7" customWidth="1"/>
    <col min="12301" max="12543" width="9.140625" style="7" customWidth="1"/>
    <col min="12544" max="12544" width="2.7109375" style="7"/>
    <col min="12545" max="12545" width="3.5703125" style="7" customWidth="1"/>
    <col min="12546" max="12546" width="37.5703125" style="7" customWidth="1"/>
    <col min="12547" max="12547" width="8" style="7" bestFit="1" customWidth="1"/>
    <col min="12548" max="12548" width="4.42578125" style="7" bestFit="1" customWidth="1"/>
    <col min="12549" max="12549" width="2" style="7" bestFit="1" customWidth="1"/>
    <col min="12550" max="12551" width="12.85546875" style="7" bestFit="1" customWidth="1"/>
    <col min="12552" max="12552" width="3.42578125" style="7" bestFit="1" customWidth="1"/>
    <col min="12553" max="12553" width="15.42578125" style="7" bestFit="1" customWidth="1"/>
    <col min="12554" max="12554" width="11.85546875" style="7" customWidth="1"/>
    <col min="12555" max="12555" width="9.140625" style="7" customWidth="1"/>
    <col min="12556" max="12556" width="11.85546875" style="7" customWidth="1"/>
    <col min="12557" max="12799" width="9.140625" style="7" customWidth="1"/>
    <col min="12800" max="12800" width="2.7109375" style="7"/>
    <col min="12801" max="12801" width="3.5703125" style="7" customWidth="1"/>
    <col min="12802" max="12802" width="37.5703125" style="7" customWidth="1"/>
    <col min="12803" max="12803" width="8" style="7" bestFit="1" customWidth="1"/>
    <col min="12804" max="12804" width="4.42578125" style="7" bestFit="1" customWidth="1"/>
    <col min="12805" max="12805" width="2" style="7" bestFit="1" customWidth="1"/>
    <col min="12806" max="12807" width="12.85546875" style="7" bestFit="1" customWidth="1"/>
    <col min="12808" max="12808" width="3.42578125" style="7" bestFit="1" customWidth="1"/>
    <col min="12809" max="12809" width="15.42578125" style="7" bestFit="1" customWidth="1"/>
    <col min="12810" max="12810" width="11.85546875" style="7" customWidth="1"/>
    <col min="12811" max="12811" width="9.140625" style="7" customWidth="1"/>
    <col min="12812" max="12812" width="11.85546875" style="7" customWidth="1"/>
    <col min="12813" max="13055" width="9.140625" style="7" customWidth="1"/>
    <col min="13056" max="13056" width="2.7109375" style="7"/>
    <col min="13057" max="13057" width="3.5703125" style="7" customWidth="1"/>
    <col min="13058" max="13058" width="37.5703125" style="7" customWidth="1"/>
    <col min="13059" max="13059" width="8" style="7" bestFit="1" customWidth="1"/>
    <col min="13060" max="13060" width="4.42578125" style="7" bestFit="1" customWidth="1"/>
    <col min="13061" max="13061" width="2" style="7" bestFit="1" customWidth="1"/>
    <col min="13062" max="13063" width="12.85546875" style="7" bestFit="1" customWidth="1"/>
    <col min="13064" max="13064" width="3.42578125" style="7" bestFit="1" customWidth="1"/>
    <col min="13065" max="13065" width="15.42578125" style="7" bestFit="1" customWidth="1"/>
    <col min="13066" max="13066" width="11.85546875" style="7" customWidth="1"/>
    <col min="13067" max="13067" width="9.140625" style="7" customWidth="1"/>
    <col min="13068" max="13068" width="11.85546875" style="7" customWidth="1"/>
    <col min="13069" max="13311" width="9.140625" style="7" customWidth="1"/>
    <col min="13312" max="13312" width="2.7109375" style="7"/>
    <col min="13313" max="13313" width="3.5703125" style="7" customWidth="1"/>
    <col min="13314" max="13314" width="37.5703125" style="7" customWidth="1"/>
    <col min="13315" max="13315" width="8" style="7" bestFit="1" customWidth="1"/>
    <col min="13316" max="13316" width="4.42578125" style="7" bestFit="1" customWidth="1"/>
    <col min="13317" max="13317" width="2" style="7" bestFit="1" customWidth="1"/>
    <col min="13318" max="13319" width="12.85546875" style="7" bestFit="1" customWidth="1"/>
    <col min="13320" max="13320" width="3.42578125" style="7" bestFit="1" customWidth="1"/>
    <col min="13321" max="13321" width="15.42578125" style="7" bestFit="1" customWidth="1"/>
    <col min="13322" max="13322" width="11.85546875" style="7" customWidth="1"/>
    <col min="13323" max="13323" width="9.140625" style="7" customWidth="1"/>
    <col min="13324" max="13324" width="11.85546875" style="7" customWidth="1"/>
    <col min="13325" max="13567" width="9.140625" style="7" customWidth="1"/>
    <col min="13568" max="13568" width="2.7109375" style="7"/>
    <col min="13569" max="13569" width="3.5703125" style="7" customWidth="1"/>
    <col min="13570" max="13570" width="37.5703125" style="7" customWidth="1"/>
    <col min="13571" max="13571" width="8" style="7" bestFit="1" customWidth="1"/>
    <col min="13572" max="13572" width="4.42578125" style="7" bestFit="1" customWidth="1"/>
    <col min="13573" max="13573" width="2" style="7" bestFit="1" customWidth="1"/>
    <col min="13574" max="13575" width="12.85546875" style="7" bestFit="1" customWidth="1"/>
    <col min="13576" max="13576" width="3.42578125" style="7" bestFit="1" customWidth="1"/>
    <col min="13577" max="13577" width="15.42578125" style="7" bestFit="1" customWidth="1"/>
    <col min="13578" max="13578" width="11.85546875" style="7" customWidth="1"/>
    <col min="13579" max="13579" width="9.140625" style="7" customWidth="1"/>
    <col min="13580" max="13580" width="11.85546875" style="7" customWidth="1"/>
    <col min="13581" max="13823" width="9.140625" style="7" customWidth="1"/>
    <col min="13824" max="13824" width="2.7109375" style="7"/>
    <col min="13825" max="13825" width="3.5703125" style="7" customWidth="1"/>
    <col min="13826" max="13826" width="37.5703125" style="7" customWidth="1"/>
    <col min="13827" max="13827" width="8" style="7" bestFit="1" customWidth="1"/>
    <col min="13828" max="13828" width="4.42578125" style="7" bestFit="1" customWidth="1"/>
    <col min="13829" max="13829" width="2" style="7" bestFit="1" customWidth="1"/>
    <col min="13830" max="13831" width="12.85546875" style="7" bestFit="1" customWidth="1"/>
    <col min="13832" max="13832" width="3.42578125" style="7" bestFit="1" customWidth="1"/>
    <col min="13833" max="13833" width="15.42578125" style="7" bestFit="1" customWidth="1"/>
    <col min="13834" max="13834" width="11.85546875" style="7" customWidth="1"/>
    <col min="13835" max="13835" width="9.140625" style="7" customWidth="1"/>
    <col min="13836" max="13836" width="11.85546875" style="7" customWidth="1"/>
    <col min="13837" max="14079" width="9.140625" style="7" customWidth="1"/>
    <col min="14080" max="14080" width="2.7109375" style="7"/>
    <col min="14081" max="14081" width="3.5703125" style="7" customWidth="1"/>
    <col min="14082" max="14082" width="37.5703125" style="7" customWidth="1"/>
    <col min="14083" max="14083" width="8" style="7" bestFit="1" customWidth="1"/>
    <col min="14084" max="14084" width="4.42578125" style="7" bestFit="1" customWidth="1"/>
    <col min="14085" max="14085" width="2" style="7" bestFit="1" customWidth="1"/>
    <col min="14086" max="14087" width="12.85546875" style="7" bestFit="1" customWidth="1"/>
    <col min="14088" max="14088" width="3.42578125" style="7" bestFit="1" customWidth="1"/>
    <col min="14089" max="14089" width="15.42578125" style="7" bestFit="1" customWidth="1"/>
    <col min="14090" max="14090" width="11.85546875" style="7" customWidth="1"/>
    <col min="14091" max="14091" width="9.140625" style="7" customWidth="1"/>
    <col min="14092" max="14092" width="11.85546875" style="7" customWidth="1"/>
    <col min="14093" max="14335" width="9.140625" style="7" customWidth="1"/>
    <col min="14336" max="14336" width="2.7109375" style="7"/>
    <col min="14337" max="14337" width="3.5703125" style="7" customWidth="1"/>
    <col min="14338" max="14338" width="37.5703125" style="7" customWidth="1"/>
    <col min="14339" max="14339" width="8" style="7" bestFit="1" customWidth="1"/>
    <col min="14340" max="14340" width="4.42578125" style="7" bestFit="1" customWidth="1"/>
    <col min="14341" max="14341" width="2" style="7" bestFit="1" customWidth="1"/>
    <col min="14342" max="14343" width="12.85546875" style="7" bestFit="1" customWidth="1"/>
    <col min="14344" max="14344" width="3.42578125" style="7" bestFit="1" customWidth="1"/>
    <col min="14345" max="14345" width="15.42578125" style="7" bestFit="1" customWidth="1"/>
    <col min="14346" max="14346" width="11.85546875" style="7" customWidth="1"/>
    <col min="14347" max="14347" width="9.140625" style="7" customWidth="1"/>
    <col min="14348" max="14348" width="11.85546875" style="7" customWidth="1"/>
    <col min="14349" max="14591" width="9.140625" style="7" customWidth="1"/>
    <col min="14592" max="14592" width="2.7109375" style="7"/>
    <col min="14593" max="14593" width="3.5703125" style="7" customWidth="1"/>
    <col min="14594" max="14594" width="37.5703125" style="7" customWidth="1"/>
    <col min="14595" max="14595" width="8" style="7" bestFit="1" customWidth="1"/>
    <col min="14596" max="14596" width="4.42578125" style="7" bestFit="1" customWidth="1"/>
    <col min="14597" max="14597" width="2" style="7" bestFit="1" customWidth="1"/>
    <col min="14598" max="14599" width="12.85546875" style="7" bestFit="1" customWidth="1"/>
    <col min="14600" max="14600" width="3.42578125" style="7" bestFit="1" customWidth="1"/>
    <col min="14601" max="14601" width="15.42578125" style="7" bestFit="1" customWidth="1"/>
    <col min="14602" max="14602" width="11.85546875" style="7" customWidth="1"/>
    <col min="14603" max="14603" width="9.140625" style="7" customWidth="1"/>
    <col min="14604" max="14604" width="11.85546875" style="7" customWidth="1"/>
    <col min="14605" max="14847" width="9.140625" style="7" customWidth="1"/>
    <col min="14848" max="14848" width="2.7109375" style="7"/>
    <col min="14849" max="14849" width="3.5703125" style="7" customWidth="1"/>
    <col min="14850" max="14850" width="37.5703125" style="7" customWidth="1"/>
    <col min="14851" max="14851" width="8" style="7" bestFit="1" customWidth="1"/>
    <col min="14852" max="14852" width="4.42578125" style="7" bestFit="1" customWidth="1"/>
    <col min="14853" max="14853" width="2" style="7" bestFit="1" customWidth="1"/>
    <col min="14854" max="14855" width="12.85546875" style="7" bestFit="1" customWidth="1"/>
    <col min="14856" max="14856" width="3.42578125" style="7" bestFit="1" customWidth="1"/>
    <col min="14857" max="14857" width="15.42578125" style="7" bestFit="1" customWidth="1"/>
    <col min="14858" max="14858" width="11.85546875" style="7" customWidth="1"/>
    <col min="14859" max="14859" width="9.140625" style="7" customWidth="1"/>
    <col min="14860" max="14860" width="11.85546875" style="7" customWidth="1"/>
    <col min="14861" max="15103" width="9.140625" style="7" customWidth="1"/>
    <col min="15104" max="15104" width="2.7109375" style="7"/>
    <col min="15105" max="15105" width="3.5703125" style="7" customWidth="1"/>
    <col min="15106" max="15106" width="37.5703125" style="7" customWidth="1"/>
    <col min="15107" max="15107" width="8" style="7" bestFit="1" customWidth="1"/>
    <col min="15108" max="15108" width="4.42578125" style="7" bestFit="1" customWidth="1"/>
    <col min="15109" max="15109" width="2" style="7" bestFit="1" customWidth="1"/>
    <col min="15110" max="15111" width="12.85546875" style="7" bestFit="1" customWidth="1"/>
    <col min="15112" max="15112" width="3.42578125" style="7" bestFit="1" customWidth="1"/>
    <col min="15113" max="15113" width="15.42578125" style="7" bestFit="1" customWidth="1"/>
    <col min="15114" max="15114" width="11.85546875" style="7" customWidth="1"/>
    <col min="15115" max="15115" width="9.140625" style="7" customWidth="1"/>
    <col min="15116" max="15116" width="11.85546875" style="7" customWidth="1"/>
    <col min="15117" max="15359" width="9.140625" style="7" customWidth="1"/>
    <col min="15360" max="15360" width="2.7109375" style="7"/>
    <col min="15361" max="15361" width="3.5703125" style="7" customWidth="1"/>
    <col min="15362" max="15362" width="37.5703125" style="7" customWidth="1"/>
    <col min="15363" max="15363" width="8" style="7" bestFit="1" customWidth="1"/>
    <col min="15364" max="15364" width="4.42578125" style="7" bestFit="1" customWidth="1"/>
    <col min="15365" max="15365" width="2" style="7" bestFit="1" customWidth="1"/>
    <col min="15366" max="15367" width="12.85546875" style="7" bestFit="1" customWidth="1"/>
    <col min="15368" max="15368" width="3.42578125" style="7" bestFit="1" customWidth="1"/>
    <col min="15369" max="15369" width="15.42578125" style="7" bestFit="1" customWidth="1"/>
    <col min="15370" max="15370" width="11.85546875" style="7" customWidth="1"/>
    <col min="15371" max="15371" width="9.140625" style="7" customWidth="1"/>
    <col min="15372" max="15372" width="11.85546875" style="7" customWidth="1"/>
    <col min="15373" max="15615" width="9.140625" style="7" customWidth="1"/>
    <col min="15616" max="15616" width="2.7109375" style="7"/>
    <col min="15617" max="15617" width="3.5703125" style="7" customWidth="1"/>
    <col min="15618" max="15618" width="37.5703125" style="7" customWidth="1"/>
    <col min="15619" max="15619" width="8" style="7" bestFit="1" customWidth="1"/>
    <col min="15620" max="15620" width="4.42578125" style="7" bestFit="1" customWidth="1"/>
    <col min="15621" max="15621" width="2" style="7" bestFit="1" customWidth="1"/>
    <col min="15622" max="15623" width="12.85546875" style="7" bestFit="1" customWidth="1"/>
    <col min="15624" max="15624" width="3.42578125" style="7" bestFit="1" customWidth="1"/>
    <col min="15625" max="15625" width="15.42578125" style="7" bestFit="1" customWidth="1"/>
    <col min="15626" max="15626" width="11.85546875" style="7" customWidth="1"/>
    <col min="15627" max="15627" width="9.140625" style="7" customWidth="1"/>
    <col min="15628" max="15628" width="11.85546875" style="7" customWidth="1"/>
    <col min="15629" max="15871" width="9.140625" style="7" customWidth="1"/>
    <col min="15872" max="15872" width="2.7109375" style="7"/>
    <col min="15873" max="15873" width="3.5703125" style="7" customWidth="1"/>
    <col min="15874" max="15874" width="37.5703125" style="7" customWidth="1"/>
    <col min="15875" max="15875" width="8" style="7" bestFit="1" customWidth="1"/>
    <col min="15876" max="15876" width="4.42578125" style="7" bestFit="1" customWidth="1"/>
    <col min="15877" max="15877" width="2" style="7" bestFit="1" customWidth="1"/>
    <col min="15878" max="15879" width="12.85546875" style="7" bestFit="1" customWidth="1"/>
    <col min="15880" max="15880" width="3.42578125" style="7" bestFit="1" customWidth="1"/>
    <col min="15881" max="15881" width="15.42578125" style="7" bestFit="1" customWidth="1"/>
    <col min="15882" max="15882" width="11.85546875" style="7" customWidth="1"/>
    <col min="15883" max="15883" width="9.140625" style="7" customWidth="1"/>
    <col min="15884" max="15884" width="11.85546875" style="7" customWidth="1"/>
    <col min="15885" max="16127" width="9.140625" style="7" customWidth="1"/>
    <col min="16128" max="16128" width="2.7109375" style="7"/>
    <col min="16129" max="16129" width="3.5703125" style="7" customWidth="1"/>
    <col min="16130" max="16130" width="37.5703125" style="7" customWidth="1"/>
    <col min="16131" max="16131" width="8" style="7" bestFit="1" customWidth="1"/>
    <col min="16132" max="16132" width="4.42578125" style="7" bestFit="1" customWidth="1"/>
    <col min="16133" max="16133" width="2" style="7" bestFit="1" customWidth="1"/>
    <col min="16134" max="16135" width="12.85546875" style="7" bestFit="1" customWidth="1"/>
    <col min="16136" max="16136" width="3.42578125" style="7" bestFit="1" customWidth="1"/>
    <col min="16137" max="16137" width="15.42578125" style="7" bestFit="1" customWidth="1"/>
    <col min="16138" max="16138" width="11.85546875" style="7" customWidth="1"/>
    <col min="16139" max="16139" width="9.140625" style="7" customWidth="1"/>
    <col min="16140" max="16140" width="11.85546875" style="7" customWidth="1"/>
    <col min="16141" max="16383" width="9.140625" style="7" customWidth="1"/>
    <col min="16384" max="16384" width="2.7109375" style="7"/>
  </cols>
  <sheetData>
    <row r="1" spans="1:14" s="90" customFormat="1" ht="18.75">
      <c r="A1" s="82"/>
      <c r="B1" s="81"/>
      <c r="C1" s="88"/>
      <c r="D1" s="89"/>
      <c r="F1" s="91"/>
      <c r="G1" s="138"/>
      <c r="H1" s="138"/>
      <c r="I1" s="138"/>
      <c r="J1" s="89"/>
    </row>
    <row r="2" spans="1:14" s="10" customFormat="1">
      <c r="A2" s="151" t="s">
        <v>97</v>
      </c>
      <c r="B2" s="152" t="s">
        <v>161</v>
      </c>
      <c r="C2" s="153"/>
      <c r="D2" s="153"/>
      <c r="E2" s="153"/>
      <c r="F2" s="154"/>
      <c r="G2" s="274"/>
      <c r="H2" s="156"/>
      <c r="I2" s="156"/>
      <c r="J2" s="52"/>
    </row>
    <row r="3" spans="1:14" s="10" customFormat="1">
      <c r="A3" s="151"/>
      <c r="B3" s="152"/>
      <c r="C3" s="153"/>
      <c r="D3" s="153"/>
      <c r="E3" s="153"/>
      <c r="F3" s="154"/>
      <c r="G3" s="274"/>
      <c r="H3" s="156"/>
      <c r="I3" s="156"/>
      <c r="J3" s="52"/>
    </row>
    <row r="4" spans="1:14">
      <c r="A4" s="92"/>
      <c r="B4" s="93" t="s">
        <v>4</v>
      </c>
      <c r="C4" s="94"/>
      <c r="D4" s="94"/>
      <c r="E4" s="94"/>
      <c r="F4" s="71"/>
      <c r="G4" s="228"/>
      <c r="H4" s="228"/>
      <c r="I4" s="228"/>
      <c r="J4" s="95"/>
    </row>
    <row r="5" spans="1:14">
      <c r="A5" s="92"/>
      <c r="B5" s="96"/>
      <c r="C5" s="92"/>
      <c r="D5" s="92"/>
      <c r="E5" s="92"/>
      <c r="F5" s="72"/>
      <c r="G5" s="136"/>
      <c r="H5" s="136"/>
      <c r="I5" s="136"/>
      <c r="J5" s="95"/>
    </row>
    <row r="6" spans="1:14" ht="38.25">
      <c r="A6" s="96" t="s">
        <v>0</v>
      </c>
      <c r="B6" s="97" t="s">
        <v>55</v>
      </c>
      <c r="C6" s="95" t="s">
        <v>5</v>
      </c>
      <c r="D6" s="95">
        <v>3</v>
      </c>
      <c r="E6" s="98" t="s">
        <v>6</v>
      </c>
      <c r="F6" s="73"/>
      <c r="G6" s="136"/>
      <c r="H6" s="136"/>
      <c r="I6" s="136">
        <f>D6*G6</f>
        <v>0</v>
      </c>
      <c r="J6" s="7"/>
    </row>
    <row r="7" spans="1:14">
      <c r="A7" s="96"/>
      <c r="B7" s="92"/>
      <c r="C7" s="92"/>
      <c r="D7" s="92"/>
      <c r="E7" s="92"/>
      <c r="F7" s="73"/>
      <c r="G7" s="136"/>
      <c r="H7" s="136"/>
      <c r="I7" s="136"/>
      <c r="J7" s="7"/>
    </row>
    <row r="8" spans="1:14" ht="38.25">
      <c r="A8" s="96" t="s">
        <v>1</v>
      </c>
      <c r="B8" s="97" t="s">
        <v>7</v>
      </c>
      <c r="C8" s="95" t="s">
        <v>5</v>
      </c>
      <c r="D8" s="95">
        <v>2</v>
      </c>
      <c r="E8" s="98" t="s">
        <v>6</v>
      </c>
      <c r="F8" s="73"/>
      <c r="G8" s="136"/>
      <c r="H8" s="136"/>
      <c r="I8" s="136">
        <f>D8*G8</f>
        <v>0</v>
      </c>
      <c r="J8" s="7"/>
    </row>
    <row r="9" spans="1:14">
      <c r="A9" s="96"/>
      <c r="B9" s="97"/>
      <c r="C9" s="95"/>
      <c r="D9" s="92"/>
      <c r="E9" s="98"/>
      <c r="F9" s="73"/>
      <c r="G9" s="136"/>
      <c r="H9" s="136"/>
      <c r="I9" s="136"/>
      <c r="J9" s="7"/>
    </row>
    <row r="10" spans="1:14" s="10" customFormat="1" ht="38.25">
      <c r="A10" s="13" t="s">
        <v>2</v>
      </c>
      <c r="B10" s="59" t="s">
        <v>101</v>
      </c>
      <c r="C10" s="12" t="s">
        <v>8</v>
      </c>
      <c r="D10" s="12">
        <v>60</v>
      </c>
      <c r="E10" s="18" t="s">
        <v>6</v>
      </c>
      <c r="F10" s="73"/>
      <c r="G10" s="16"/>
      <c r="H10" s="16"/>
      <c r="I10" s="16">
        <f>D10*G10</f>
        <v>0</v>
      </c>
      <c r="K10" s="19"/>
      <c r="L10" s="19"/>
      <c r="N10" s="20"/>
    </row>
    <row r="11" spans="1:14" s="10" customFormat="1" ht="12.75">
      <c r="A11" s="13"/>
      <c r="B11" s="59"/>
      <c r="C11" s="12"/>
      <c r="D11" s="12"/>
      <c r="E11" s="18"/>
      <c r="F11" s="73"/>
      <c r="G11" s="16"/>
      <c r="H11" s="16"/>
      <c r="I11" s="16"/>
      <c r="K11" s="19"/>
      <c r="L11" s="19"/>
      <c r="N11" s="20"/>
    </row>
    <row r="12" spans="1:14" s="10" customFormat="1" ht="76.5">
      <c r="A12" s="13" t="s">
        <v>3</v>
      </c>
      <c r="B12" s="17" t="s">
        <v>68</v>
      </c>
      <c r="C12" s="12" t="s">
        <v>10</v>
      </c>
      <c r="D12" s="12">
        <v>1</v>
      </c>
      <c r="E12" s="18" t="s">
        <v>6</v>
      </c>
      <c r="F12" s="73"/>
      <c r="G12" s="16"/>
      <c r="H12" s="16"/>
      <c r="I12" s="16">
        <f>D12*G12</f>
        <v>0</v>
      </c>
      <c r="K12" s="19"/>
      <c r="L12" s="19"/>
      <c r="N12" s="20"/>
    </row>
    <row r="13" spans="1:14">
      <c r="A13" s="96"/>
      <c r="B13" s="97"/>
      <c r="C13" s="95"/>
      <c r="D13" s="92"/>
      <c r="E13" s="98"/>
      <c r="F13" s="74"/>
      <c r="G13" s="136"/>
      <c r="H13" s="136"/>
      <c r="I13" s="136"/>
      <c r="J13" s="7"/>
    </row>
    <row r="14" spans="1:14">
      <c r="A14" s="96"/>
      <c r="B14" s="99" t="s">
        <v>4</v>
      </c>
      <c r="C14" s="99"/>
      <c r="D14" s="99"/>
      <c r="E14" s="99"/>
      <c r="F14" s="74"/>
      <c r="G14" s="139"/>
      <c r="H14" s="139" t="s">
        <v>39</v>
      </c>
      <c r="I14" s="139">
        <f>SUM(I6:I13)</f>
        <v>0</v>
      </c>
      <c r="J14" s="7"/>
    </row>
    <row r="15" spans="1:14">
      <c r="A15" s="96"/>
      <c r="B15" s="99"/>
      <c r="C15" s="99"/>
      <c r="D15" s="99"/>
      <c r="E15" s="99"/>
      <c r="F15" s="73"/>
      <c r="G15" s="139"/>
      <c r="H15" s="139"/>
      <c r="I15" s="139"/>
      <c r="J15" s="7"/>
    </row>
    <row r="16" spans="1:14">
      <c r="A16" s="96"/>
      <c r="B16" s="92"/>
      <c r="C16" s="92"/>
      <c r="D16" s="92"/>
      <c r="E16" s="98"/>
      <c r="F16" s="73"/>
      <c r="G16" s="136"/>
      <c r="H16" s="136"/>
      <c r="I16" s="136"/>
      <c r="J16" s="7"/>
    </row>
    <row r="17" spans="1:14">
      <c r="B17" s="100" t="s">
        <v>79</v>
      </c>
      <c r="C17" s="101"/>
      <c r="D17" s="101"/>
      <c r="E17" s="101"/>
      <c r="F17" s="73"/>
      <c r="G17" s="229"/>
      <c r="H17" s="229"/>
      <c r="I17" s="141"/>
      <c r="J17" s="7"/>
    </row>
    <row r="18" spans="1:14">
      <c r="A18" s="102"/>
      <c r="B18" s="110"/>
      <c r="C18" s="92"/>
      <c r="D18" s="92"/>
      <c r="E18" s="92"/>
      <c r="F18" s="73"/>
      <c r="G18" s="136"/>
      <c r="H18" s="141"/>
      <c r="I18" s="141"/>
      <c r="J18" s="7"/>
    </row>
    <row r="19" spans="1:14" s="10" customFormat="1" ht="63.75">
      <c r="A19" s="13" t="s">
        <v>0</v>
      </c>
      <c r="B19" s="17" t="s">
        <v>70</v>
      </c>
      <c r="C19" s="12" t="s">
        <v>9</v>
      </c>
      <c r="D19" s="12">
        <v>2</v>
      </c>
      <c r="E19" s="18" t="s">
        <v>6</v>
      </c>
      <c r="F19" s="73"/>
      <c r="G19" s="16"/>
      <c r="H19" s="16"/>
      <c r="I19" s="16">
        <f>D19*G19</f>
        <v>0</v>
      </c>
      <c r="K19" s="33"/>
      <c r="L19" s="19"/>
      <c r="N19" s="20"/>
    </row>
    <row r="20" spans="1:14" s="10" customFormat="1" ht="12.75">
      <c r="A20" s="13"/>
      <c r="B20" s="17"/>
      <c r="C20" s="12"/>
      <c r="D20" s="12"/>
      <c r="E20" s="18"/>
      <c r="F20" s="73"/>
      <c r="G20" s="16"/>
      <c r="H20" s="16"/>
      <c r="I20" s="16"/>
      <c r="K20" s="33"/>
      <c r="L20" s="19"/>
      <c r="N20" s="20"/>
    </row>
    <row r="21" spans="1:14" ht="102">
      <c r="A21" s="96" t="s">
        <v>1</v>
      </c>
      <c r="B21" s="97" t="s">
        <v>52</v>
      </c>
      <c r="C21" s="95" t="s">
        <v>9</v>
      </c>
      <c r="D21" s="95">
        <v>2</v>
      </c>
      <c r="E21" s="98" t="s">
        <v>6</v>
      </c>
      <c r="F21" s="73"/>
      <c r="G21" s="136"/>
      <c r="H21" s="136"/>
      <c r="I21" s="136">
        <f>D21*G21</f>
        <v>0</v>
      </c>
      <c r="J21" s="7"/>
    </row>
    <row r="22" spans="1:14">
      <c r="A22" s="96"/>
      <c r="B22" s="97"/>
      <c r="C22" s="95"/>
      <c r="D22" s="92"/>
      <c r="E22" s="98"/>
      <c r="F22" s="73"/>
      <c r="G22" s="136"/>
      <c r="H22" s="136"/>
      <c r="I22" s="136"/>
      <c r="J22" s="7"/>
    </row>
    <row r="23" spans="1:14" ht="114.75">
      <c r="A23" s="96" t="s">
        <v>2</v>
      </c>
      <c r="B23" s="97" t="s">
        <v>53</v>
      </c>
      <c r="C23" s="95" t="s">
        <v>9</v>
      </c>
      <c r="D23" s="95">
        <v>2</v>
      </c>
      <c r="E23" s="98" t="s">
        <v>6</v>
      </c>
      <c r="F23" s="73"/>
      <c r="G23" s="136"/>
      <c r="H23" s="136"/>
      <c r="I23" s="136">
        <f>D23*G23</f>
        <v>0</v>
      </c>
      <c r="J23" s="7"/>
    </row>
    <row r="24" spans="1:14">
      <c r="A24" s="96"/>
      <c r="B24" s="97"/>
      <c r="C24" s="95"/>
      <c r="D24" s="92"/>
      <c r="E24" s="98"/>
      <c r="F24" s="73"/>
      <c r="G24" s="136"/>
      <c r="H24" s="136"/>
      <c r="I24" s="136"/>
      <c r="J24" s="7"/>
    </row>
    <row r="25" spans="1:14" ht="38.25">
      <c r="A25" s="96" t="s">
        <v>3</v>
      </c>
      <c r="B25" s="97" t="s">
        <v>54</v>
      </c>
      <c r="C25" s="95" t="s">
        <v>9</v>
      </c>
      <c r="D25" s="95">
        <v>2</v>
      </c>
      <c r="E25" s="98" t="s">
        <v>6</v>
      </c>
      <c r="F25" s="73"/>
      <c r="G25" s="136"/>
      <c r="H25" s="136"/>
      <c r="I25" s="136">
        <f>D25*G25</f>
        <v>0</v>
      </c>
      <c r="J25" s="7"/>
    </row>
    <row r="26" spans="1:14">
      <c r="A26" s="96"/>
      <c r="B26" s="97"/>
      <c r="C26" s="95"/>
      <c r="D26" s="92"/>
      <c r="E26" s="98"/>
      <c r="F26" s="76"/>
      <c r="G26" s="136"/>
      <c r="H26" s="136"/>
      <c r="I26" s="136"/>
      <c r="J26" s="7"/>
    </row>
    <row r="27" spans="1:14" s="10" customFormat="1" ht="25.5">
      <c r="A27" s="13" t="s">
        <v>11</v>
      </c>
      <c r="B27" s="17" t="s">
        <v>91</v>
      </c>
      <c r="C27" s="12" t="s">
        <v>8</v>
      </c>
      <c r="D27" s="12">
        <v>60</v>
      </c>
      <c r="E27" s="18" t="s">
        <v>6</v>
      </c>
      <c r="F27" s="73"/>
      <c r="G27" s="16"/>
      <c r="H27" s="16"/>
      <c r="I27" s="16">
        <f>D27*G27</f>
        <v>0</v>
      </c>
      <c r="K27" s="19"/>
      <c r="L27" s="19"/>
      <c r="N27" s="20"/>
    </row>
    <row r="28" spans="1:14">
      <c r="A28" s="96"/>
      <c r="B28" s="97"/>
      <c r="C28" s="108"/>
      <c r="D28" s="108"/>
      <c r="E28" s="108"/>
      <c r="F28" s="73"/>
      <c r="G28" s="227"/>
      <c r="H28" s="227"/>
      <c r="I28" s="136"/>
      <c r="J28" s="7"/>
    </row>
    <row r="29" spans="1:14">
      <c r="A29" s="96"/>
      <c r="B29" s="109" t="s">
        <v>79</v>
      </c>
      <c r="C29" s="109"/>
      <c r="D29" s="109"/>
      <c r="E29" s="109"/>
      <c r="F29" s="73"/>
      <c r="G29" s="141"/>
      <c r="H29" s="141" t="s">
        <v>39</v>
      </c>
      <c r="I29" s="141">
        <f>SUM(I19:I28)</f>
        <v>0</v>
      </c>
      <c r="J29" s="7"/>
    </row>
    <row r="30" spans="1:14">
      <c r="A30" s="96"/>
      <c r="B30" s="109"/>
      <c r="C30" s="109"/>
      <c r="D30" s="109"/>
      <c r="E30" s="109"/>
      <c r="F30" s="73"/>
      <c r="G30" s="141"/>
      <c r="H30" s="141"/>
      <c r="I30" s="141"/>
      <c r="J30" s="7"/>
    </row>
    <row r="31" spans="1:14">
      <c r="A31" s="96"/>
      <c r="B31" s="109"/>
      <c r="C31" s="109"/>
      <c r="D31" s="109"/>
      <c r="E31" s="109"/>
      <c r="F31" s="73"/>
      <c r="G31" s="141"/>
      <c r="H31" s="141"/>
      <c r="I31" s="141"/>
      <c r="J31" s="7"/>
    </row>
    <row r="32" spans="1:14">
      <c r="B32" s="100" t="s">
        <v>80</v>
      </c>
      <c r="C32" s="101"/>
      <c r="D32" s="101"/>
      <c r="E32" s="101"/>
      <c r="F32" s="73"/>
      <c r="G32" s="229"/>
      <c r="H32" s="229"/>
      <c r="I32" s="136"/>
      <c r="J32" s="7"/>
    </row>
    <row r="33" spans="1:14">
      <c r="A33" s="102"/>
      <c r="B33" s="92"/>
      <c r="C33" s="92"/>
      <c r="D33" s="92"/>
      <c r="E33" s="92"/>
      <c r="F33" s="73"/>
      <c r="G33" s="136"/>
      <c r="H33" s="136"/>
      <c r="I33" s="136"/>
      <c r="J33" s="7"/>
    </row>
    <row r="34" spans="1:14" ht="25.5">
      <c r="A34" s="96" t="s">
        <v>11</v>
      </c>
      <c r="B34" s="97" t="s">
        <v>47</v>
      </c>
      <c r="C34" s="95" t="s">
        <v>8</v>
      </c>
      <c r="D34" s="95">
        <v>60</v>
      </c>
      <c r="E34" s="98" t="s">
        <v>6</v>
      </c>
      <c r="F34" s="73"/>
      <c r="G34" s="136"/>
      <c r="H34" s="136"/>
      <c r="I34" s="136">
        <f>D34*G34</f>
        <v>0</v>
      </c>
      <c r="J34" s="7"/>
    </row>
    <row r="35" spans="1:14">
      <c r="A35" s="96"/>
      <c r="B35" s="97"/>
      <c r="C35" s="95"/>
      <c r="D35" s="92"/>
      <c r="E35" s="98"/>
      <c r="F35" s="73"/>
      <c r="G35" s="136"/>
      <c r="H35" s="136"/>
      <c r="I35" s="136"/>
      <c r="J35" s="7"/>
    </row>
    <row r="36" spans="1:14" ht="38.25">
      <c r="A36" s="96" t="s">
        <v>12</v>
      </c>
      <c r="B36" s="97" t="s">
        <v>48</v>
      </c>
      <c r="C36" s="95" t="s">
        <v>8</v>
      </c>
      <c r="D36" s="95">
        <v>20</v>
      </c>
      <c r="E36" s="98" t="s">
        <v>6</v>
      </c>
      <c r="F36" s="73"/>
      <c r="G36" s="136"/>
      <c r="H36" s="136"/>
      <c r="I36" s="136">
        <f>D36*G36</f>
        <v>0</v>
      </c>
      <c r="J36" s="7"/>
    </row>
    <row r="37" spans="1:14">
      <c r="A37" s="96"/>
      <c r="B37" s="97"/>
      <c r="C37" s="95"/>
      <c r="D37" s="92"/>
      <c r="E37" s="98"/>
      <c r="F37" s="73"/>
      <c r="G37" s="136"/>
      <c r="H37" s="136"/>
      <c r="I37" s="136"/>
      <c r="J37" s="7"/>
    </row>
    <row r="38" spans="1:14" ht="51">
      <c r="A38" s="96" t="s">
        <v>13</v>
      </c>
      <c r="B38" s="97" t="s">
        <v>49</v>
      </c>
      <c r="C38" s="95" t="s">
        <v>10</v>
      </c>
      <c r="D38" s="95">
        <v>2</v>
      </c>
      <c r="E38" s="98" t="s">
        <v>6</v>
      </c>
      <c r="F38" s="73"/>
      <c r="G38" s="136"/>
      <c r="H38" s="136"/>
      <c r="I38" s="136">
        <f>D38*G38</f>
        <v>0</v>
      </c>
      <c r="J38" s="7"/>
    </row>
    <row r="39" spans="1:14">
      <c r="A39" s="96"/>
      <c r="B39" s="97"/>
      <c r="C39" s="95"/>
      <c r="D39" s="92"/>
      <c r="E39" s="98"/>
      <c r="F39" s="73"/>
      <c r="G39" s="136"/>
      <c r="H39" s="136"/>
      <c r="I39" s="136"/>
      <c r="J39" s="7"/>
    </row>
    <row r="40" spans="1:14" ht="63.75">
      <c r="A40" s="96" t="s">
        <v>14</v>
      </c>
      <c r="B40" s="97" t="s">
        <v>72</v>
      </c>
      <c r="C40" s="95" t="s">
        <v>10</v>
      </c>
      <c r="D40" s="95">
        <v>2</v>
      </c>
      <c r="E40" s="98" t="s">
        <v>6</v>
      </c>
      <c r="F40" s="73"/>
      <c r="G40" s="136"/>
      <c r="H40" s="136"/>
      <c r="I40" s="136">
        <f>D40*G40</f>
        <v>0</v>
      </c>
      <c r="J40" s="7"/>
    </row>
    <row r="41" spans="1:14">
      <c r="A41" s="96"/>
      <c r="B41" s="97"/>
      <c r="C41" s="95"/>
      <c r="D41" s="92"/>
      <c r="E41" s="98"/>
      <c r="F41" s="73"/>
      <c r="G41" s="136"/>
      <c r="H41" s="136"/>
      <c r="I41" s="136"/>
      <c r="J41" s="7"/>
    </row>
    <row r="42" spans="1:14" ht="76.5">
      <c r="A42" s="96" t="s">
        <v>15</v>
      </c>
      <c r="B42" s="97" t="s">
        <v>50</v>
      </c>
      <c r="C42" s="95" t="s">
        <v>9</v>
      </c>
      <c r="D42" s="95">
        <v>2</v>
      </c>
      <c r="E42" s="98" t="s">
        <v>6</v>
      </c>
      <c r="F42" s="76"/>
      <c r="G42" s="136"/>
      <c r="H42" s="136"/>
      <c r="I42" s="136">
        <f>D42*G42</f>
        <v>0</v>
      </c>
      <c r="J42" s="7"/>
    </row>
    <row r="43" spans="1:14">
      <c r="A43" s="96"/>
      <c r="B43" s="97"/>
      <c r="C43" s="95"/>
      <c r="D43" s="92"/>
      <c r="E43" s="98"/>
      <c r="F43" s="76"/>
      <c r="G43" s="136"/>
      <c r="H43" s="136"/>
      <c r="I43" s="136"/>
      <c r="J43" s="7"/>
    </row>
    <row r="44" spans="1:14" ht="63.75">
      <c r="A44" s="96" t="s">
        <v>16</v>
      </c>
      <c r="B44" s="97" t="s">
        <v>51</v>
      </c>
      <c r="C44" s="95" t="s">
        <v>10</v>
      </c>
      <c r="D44" s="95">
        <v>2</v>
      </c>
      <c r="E44" s="98" t="s">
        <v>6</v>
      </c>
      <c r="F44" s="76"/>
      <c r="G44" s="136"/>
      <c r="H44" s="136"/>
      <c r="I44" s="136">
        <f>D44*G44</f>
        <v>0</v>
      </c>
      <c r="J44" s="7"/>
    </row>
    <row r="45" spans="1:14">
      <c r="A45" s="96"/>
      <c r="B45" s="97"/>
      <c r="C45" s="95"/>
      <c r="D45" s="92"/>
      <c r="E45" s="98"/>
      <c r="F45" s="73"/>
      <c r="G45" s="136"/>
      <c r="H45" s="136"/>
      <c r="I45" s="136"/>
      <c r="J45" s="7"/>
    </row>
    <row r="46" spans="1:14" s="10" customFormat="1" ht="51">
      <c r="A46" s="13" t="s">
        <v>23</v>
      </c>
      <c r="B46" s="17" t="s">
        <v>89</v>
      </c>
      <c r="C46" s="12" t="s">
        <v>5</v>
      </c>
      <c r="D46" s="12">
        <v>4</v>
      </c>
      <c r="E46" s="18" t="s">
        <v>6</v>
      </c>
      <c r="F46" s="76"/>
      <c r="G46" s="16"/>
      <c r="H46" s="16"/>
      <c r="I46" s="16">
        <f>D46*G46</f>
        <v>0</v>
      </c>
      <c r="K46" s="19"/>
      <c r="L46" s="19"/>
      <c r="N46" s="20"/>
    </row>
    <row r="47" spans="1:14" s="10" customFormat="1" ht="12.75">
      <c r="A47" s="13"/>
      <c r="B47" s="17"/>
      <c r="C47" s="12"/>
      <c r="D47" s="12"/>
      <c r="E47" s="18"/>
      <c r="F47" s="76"/>
      <c r="G47" s="16"/>
      <c r="H47" s="16"/>
      <c r="I47" s="16"/>
      <c r="K47" s="19"/>
      <c r="L47" s="19"/>
      <c r="N47" s="20"/>
    </row>
    <row r="48" spans="1:14" s="10" customFormat="1" ht="25.5">
      <c r="A48" s="13" t="s">
        <v>26</v>
      </c>
      <c r="B48" s="17" t="s">
        <v>90</v>
      </c>
      <c r="C48" s="12" t="s">
        <v>5</v>
      </c>
      <c r="D48" s="12">
        <v>2</v>
      </c>
      <c r="E48" s="18" t="s">
        <v>6</v>
      </c>
      <c r="F48" s="76"/>
      <c r="G48" s="16"/>
      <c r="H48" s="16"/>
      <c r="I48" s="16">
        <f>D48*G48</f>
        <v>0</v>
      </c>
      <c r="K48" s="19"/>
      <c r="L48" s="19"/>
      <c r="N48" s="20"/>
    </row>
    <row r="49" spans="1:14" s="10" customFormat="1" ht="12.75">
      <c r="A49" s="13"/>
      <c r="B49" s="17"/>
      <c r="C49" s="12"/>
      <c r="D49" s="12"/>
      <c r="E49" s="18"/>
      <c r="F49" s="76"/>
      <c r="G49" s="16"/>
      <c r="H49" s="16"/>
      <c r="I49" s="16"/>
      <c r="K49" s="19"/>
      <c r="L49" s="19"/>
      <c r="N49" s="20"/>
    </row>
    <row r="50" spans="1:14" ht="38.25">
      <c r="A50" s="96" t="s">
        <v>30</v>
      </c>
      <c r="B50" s="97" t="s">
        <v>17</v>
      </c>
      <c r="C50" s="95"/>
      <c r="D50" s="92"/>
      <c r="E50" s="98"/>
      <c r="F50" s="73"/>
      <c r="G50" s="136"/>
      <c r="H50" s="136"/>
      <c r="I50" s="136"/>
      <c r="J50" s="7"/>
    </row>
    <row r="51" spans="1:14">
      <c r="A51" s="96"/>
      <c r="B51" s="103" t="s">
        <v>18</v>
      </c>
      <c r="C51" s="103"/>
      <c r="D51" s="103"/>
      <c r="E51" s="103"/>
      <c r="F51" s="71"/>
      <c r="G51" s="227"/>
      <c r="H51" s="136"/>
      <c r="I51" s="136"/>
      <c r="J51" s="7"/>
    </row>
    <row r="52" spans="1:14">
      <c r="A52" s="96"/>
      <c r="B52" s="103" t="s">
        <v>19</v>
      </c>
      <c r="C52" s="103"/>
      <c r="D52" s="103"/>
      <c r="E52" s="103"/>
      <c r="F52" s="71"/>
      <c r="G52" s="227"/>
      <c r="H52" s="136"/>
      <c r="I52" s="136"/>
      <c r="J52" s="7"/>
    </row>
    <row r="53" spans="1:14">
      <c r="A53" s="96"/>
      <c r="B53" s="103" t="s">
        <v>20</v>
      </c>
      <c r="C53" s="103"/>
      <c r="D53" s="103"/>
      <c r="E53" s="103"/>
      <c r="F53" s="71"/>
      <c r="G53" s="227"/>
      <c r="H53" s="136"/>
      <c r="I53" s="136"/>
      <c r="J53" s="7"/>
    </row>
    <row r="54" spans="1:14">
      <c r="A54" s="96"/>
      <c r="B54" s="103" t="s">
        <v>21</v>
      </c>
      <c r="C54" s="103"/>
      <c r="D54" s="103"/>
      <c r="E54" s="103"/>
      <c r="F54" s="71"/>
      <c r="G54" s="227"/>
      <c r="H54" s="136"/>
      <c r="I54" s="136"/>
      <c r="J54" s="7"/>
    </row>
    <row r="55" spans="1:14">
      <c r="A55" s="96"/>
      <c r="B55" s="103" t="s">
        <v>22</v>
      </c>
      <c r="C55" s="103"/>
      <c r="D55" s="103"/>
      <c r="E55" s="103"/>
      <c r="F55" s="71"/>
      <c r="G55" s="227"/>
      <c r="H55" s="136"/>
      <c r="I55" s="136"/>
      <c r="J55" s="7"/>
    </row>
    <row r="56" spans="1:14">
      <c r="A56" s="96"/>
      <c r="B56" s="103" t="s">
        <v>114</v>
      </c>
      <c r="C56" s="104" t="s">
        <v>9</v>
      </c>
      <c r="D56" s="104">
        <v>1</v>
      </c>
      <c r="E56" s="105" t="s">
        <v>6</v>
      </c>
      <c r="F56" s="76"/>
      <c r="G56" s="140"/>
      <c r="H56" s="140"/>
      <c r="I56" s="136">
        <f>D56*G56</f>
        <v>0</v>
      </c>
      <c r="J56" s="7"/>
    </row>
    <row r="57" spans="1:14">
      <c r="A57" s="96"/>
      <c r="B57" s="92"/>
      <c r="C57" s="92"/>
      <c r="D57" s="92"/>
      <c r="E57" s="92"/>
      <c r="F57" s="73"/>
      <c r="G57" s="136"/>
      <c r="H57" s="136"/>
      <c r="I57" s="136"/>
      <c r="J57" s="7"/>
    </row>
    <row r="58" spans="1:14" ht="38.25">
      <c r="A58" s="106" t="s">
        <v>31</v>
      </c>
      <c r="B58" s="107" t="s">
        <v>24</v>
      </c>
      <c r="C58" s="104" t="s">
        <v>25</v>
      </c>
      <c r="D58" s="104">
        <v>1</v>
      </c>
      <c r="E58" s="105" t="s">
        <v>6</v>
      </c>
      <c r="F58" s="76"/>
      <c r="G58" s="140"/>
      <c r="H58" s="140"/>
      <c r="I58" s="136">
        <f>D58*G58</f>
        <v>0</v>
      </c>
      <c r="J58" s="7"/>
    </row>
    <row r="59" spans="1:14">
      <c r="A59" s="96"/>
      <c r="B59" s="97"/>
      <c r="C59" s="108"/>
      <c r="D59" s="108"/>
      <c r="E59" s="108"/>
      <c r="F59" s="71"/>
      <c r="G59" s="227"/>
      <c r="H59" s="227"/>
      <c r="I59" s="136"/>
      <c r="J59" s="7"/>
    </row>
    <row r="60" spans="1:14">
      <c r="A60" s="96"/>
      <c r="B60" s="109" t="s">
        <v>80</v>
      </c>
      <c r="C60" s="109"/>
      <c r="D60" s="109"/>
      <c r="E60" s="109"/>
      <c r="F60" s="72"/>
      <c r="G60" s="141"/>
      <c r="H60" s="141"/>
      <c r="I60" s="141">
        <f>SUM(I34:I59)</f>
        <v>0</v>
      </c>
      <c r="J60" s="7"/>
    </row>
    <row r="61" spans="1:14">
      <c r="A61" s="96"/>
      <c r="B61" s="109"/>
      <c r="C61" s="109"/>
      <c r="D61" s="109"/>
      <c r="E61" s="109"/>
      <c r="F61" s="72"/>
      <c r="G61" s="141"/>
      <c r="H61" s="141"/>
      <c r="I61" s="141"/>
      <c r="J61" s="7"/>
    </row>
    <row r="62" spans="1:14">
      <c r="A62" s="96"/>
      <c r="B62" s="110"/>
      <c r="C62" s="110"/>
      <c r="D62" s="110"/>
      <c r="E62" s="110"/>
      <c r="F62" s="73"/>
      <c r="G62" s="141"/>
      <c r="H62" s="141"/>
      <c r="I62" s="141"/>
      <c r="J62" s="7"/>
    </row>
    <row r="63" spans="1:14">
      <c r="A63" s="100" t="s">
        <v>33</v>
      </c>
      <c r="B63" s="101"/>
      <c r="C63" s="101"/>
      <c r="D63" s="101"/>
      <c r="E63" s="101"/>
      <c r="F63" s="73"/>
      <c r="G63" s="229"/>
      <c r="H63" s="229"/>
      <c r="I63" s="136"/>
      <c r="J63" s="7"/>
    </row>
    <row r="64" spans="1:14">
      <c r="A64" s="96"/>
      <c r="B64" s="92"/>
      <c r="C64" s="92"/>
      <c r="D64" s="92"/>
      <c r="E64" s="92"/>
      <c r="F64" s="73"/>
      <c r="G64" s="136"/>
      <c r="H64" s="136"/>
      <c r="I64" s="136"/>
      <c r="J64" s="7"/>
    </row>
    <row r="65" spans="1:14">
      <c r="A65" s="112" t="s">
        <v>4</v>
      </c>
      <c r="B65" s="113"/>
      <c r="C65" s="113"/>
      <c r="D65" s="113"/>
      <c r="E65" s="113"/>
      <c r="F65" s="73"/>
      <c r="G65" s="136"/>
      <c r="H65" s="136"/>
      <c r="I65" s="136">
        <f>I14</f>
        <v>0</v>
      </c>
      <c r="J65" s="7"/>
    </row>
    <row r="66" spans="1:14">
      <c r="A66" s="112"/>
      <c r="B66" s="92"/>
      <c r="C66" s="92"/>
      <c r="D66" s="92"/>
      <c r="E66" s="92"/>
      <c r="F66" s="111"/>
      <c r="G66" s="136"/>
      <c r="H66" s="136"/>
      <c r="I66" s="136"/>
      <c r="J66" s="7"/>
    </row>
    <row r="67" spans="1:14">
      <c r="A67" s="112" t="str">
        <f>B17</f>
        <v>2. GRAĐEVINSKI RADOVI</v>
      </c>
      <c r="B67" s="113"/>
      <c r="C67" s="113"/>
      <c r="D67" s="113"/>
      <c r="E67" s="113"/>
      <c r="F67" s="73"/>
      <c r="G67" s="136"/>
      <c r="H67" s="136"/>
      <c r="I67" s="136">
        <f>I29</f>
        <v>0</v>
      </c>
      <c r="J67" s="7"/>
    </row>
    <row r="68" spans="1:14">
      <c r="A68" s="112"/>
      <c r="B68" s="92"/>
      <c r="C68" s="92"/>
      <c r="D68" s="92"/>
      <c r="E68" s="92"/>
      <c r="F68" s="73"/>
      <c r="G68" s="136"/>
      <c r="H68" s="136"/>
      <c r="I68" s="136"/>
      <c r="J68" s="7"/>
    </row>
    <row r="69" spans="1:14">
      <c r="A69" s="112" t="str">
        <f>B32</f>
        <v>3. ELEKTROINSTALACIJA JAVNE RASVJETE</v>
      </c>
      <c r="B69" s="113"/>
      <c r="C69" s="113"/>
      <c r="D69" s="113"/>
      <c r="E69" s="113"/>
      <c r="F69" s="73"/>
      <c r="G69" s="136"/>
      <c r="H69" s="136"/>
      <c r="I69" s="136">
        <f>I60</f>
        <v>0</v>
      </c>
      <c r="J69" s="7"/>
    </row>
    <row r="70" spans="1:14" ht="16.5" thickBot="1">
      <c r="A70" s="114"/>
      <c r="B70" s="114"/>
      <c r="C70" s="115"/>
      <c r="D70" s="116"/>
      <c r="E70" s="117"/>
      <c r="F70" s="77"/>
      <c r="G70" s="142"/>
      <c r="H70" s="142"/>
      <c r="I70" s="142"/>
      <c r="J70" s="7"/>
    </row>
    <row r="71" spans="1:14">
      <c r="A71" s="96"/>
      <c r="B71" s="110" t="s">
        <v>35</v>
      </c>
      <c r="C71" s="79"/>
      <c r="D71" s="118"/>
      <c r="E71" s="79"/>
      <c r="F71" s="78"/>
      <c r="G71" s="141"/>
      <c r="H71" s="141"/>
      <c r="I71" s="141">
        <f>SUM(I65:I70)</f>
        <v>0</v>
      </c>
      <c r="J71" s="7"/>
    </row>
    <row r="72" spans="1:14">
      <c r="A72" s="92"/>
      <c r="B72" s="92"/>
      <c r="C72" s="79"/>
      <c r="D72" s="118"/>
      <c r="E72" s="79"/>
      <c r="F72" s="78"/>
      <c r="G72" s="136"/>
      <c r="H72" s="136"/>
      <c r="I72" s="143"/>
      <c r="J72" s="7"/>
    </row>
    <row r="73" spans="1:14">
      <c r="A73" s="92"/>
      <c r="B73" s="51" t="s">
        <v>110</v>
      </c>
      <c r="C73" s="79"/>
      <c r="D73" s="118"/>
      <c r="E73" s="79"/>
      <c r="F73" s="78"/>
      <c r="G73" s="47"/>
      <c r="H73" s="141"/>
      <c r="I73" s="141">
        <f>0.25*I71</f>
        <v>0</v>
      </c>
      <c r="J73" s="7"/>
    </row>
    <row r="74" spans="1:14">
      <c r="A74" s="92"/>
      <c r="B74" s="119"/>
      <c r="C74" s="79"/>
      <c r="D74" s="118"/>
      <c r="E74" s="79"/>
      <c r="F74" s="78"/>
      <c r="G74" s="141"/>
      <c r="H74" s="141"/>
      <c r="I74" s="141"/>
      <c r="J74" s="7"/>
    </row>
    <row r="75" spans="1:14">
      <c r="A75" s="92"/>
      <c r="B75" s="110" t="s">
        <v>37</v>
      </c>
      <c r="C75" s="79"/>
      <c r="D75" s="118"/>
      <c r="E75" s="79"/>
      <c r="F75" s="78"/>
      <c r="G75" s="141"/>
      <c r="H75" s="141"/>
      <c r="I75" s="141">
        <f>I73+I71</f>
        <v>0</v>
      </c>
      <c r="J75" s="7"/>
    </row>
    <row r="76" spans="1:14">
      <c r="C76" s="79"/>
      <c r="D76" s="118"/>
      <c r="E76" s="79"/>
      <c r="F76" s="78"/>
    </row>
    <row r="77" spans="1:14">
      <c r="F77" s="71"/>
    </row>
    <row r="78" spans="1:14" s="6" customFormat="1">
      <c r="A78" s="5"/>
      <c r="B78" s="120"/>
      <c r="C78" s="9"/>
      <c r="E78" s="7"/>
      <c r="F78" s="73"/>
      <c r="G78" s="84"/>
      <c r="H78" s="84"/>
      <c r="I78" s="84"/>
      <c r="K78" s="7"/>
      <c r="L78" s="7"/>
      <c r="M78" s="7"/>
      <c r="N78" s="7"/>
    </row>
    <row r="79" spans="1:14" s="6" customFormat="1">
      <c r="A79" s="5"/>
      <c r="B79" s="120"/>
      <c r="C79" s="9"/>
      <c r="E79" s="7"/>
      <c r="F79" s="72"/>
      <c r="G79" s="84"/>
      <c r="H79" s="84"/>
      <c r="I79" s="84"/>
    </row>
    <row r="80" spans="1:14" s="6" customFormat="1">
      <c r="A80" s="5"/>
      <c r="B80" s="120"/>
      <c r="C80" s="9"/>
      <c r="E80" s="7"/>
      <c r="F80" s="75"/>
      <c r="G80" s="84"/>
      <c r="H80" s="84"/>
      <c r="I80" s="84"/>
    </row>
    <row r="81" spans="1:9" s="6" customFormat="1">
      <c r="A81" s="5"/>
      <c r="B81" s="120"/>
      <c r="C81" s="9"/>
      <c r="E81" s="7"/>
      <c r="F81" s="73"/>
      <c r="G81" s="84"/>
      <c r="H81" s="84"/>
      <c r="I81" s="84"/>
    </row>
    <row r="82" spans="1:9" s="6" customFormat="1">
      <c r="A82" s="5"/>
      <c r="B82" s="120"/>
      <c r="C82" s="9"/>
      <c r="E82" s="7"/>
      <c r="F82" s="73"/>
      <c r="G82" s="84"/>
      <c r="H82" s="84"/>
      <c r="I82" s="84"/>
    </row>
    <row r="83" spans="1:9" s="6" customFormat="1">
      <c r="A83" s="5"/>
      <c r="B83" s="120"/>
      <c r="C83" s="9"/>
      <c r="E83" s="7"/>
      <c r="F83" s="73"/>
      <c r="G83" s="84"/>
      <c r="H83" s="84"/>
      <c r="I83" s="84"/>
    </row>
    <row r="84" spans="1:9" s="6" customFormat="1">
      <c r="A84" s="5"/>
      <c r="B84" s="120"/>
      <c r="C84" s="9"/>
      <c r="E84" s="7"/>
      <c r="F84" s="73"/>
      <c r="G84" s="84"/>
      <c r="H84" s="84"/>
      <c r="I84" s="84"/>
    </row>
    <row r="85" spans="1:9" s="6" customFormat="1">
      <c r="A85" s="5"/>
      <c r="B85" s="120"/>
      <c r="C85" s="121"/>
      <c r="D85" s="122"/>
      <c r="E85" s="123"/>
      <c r="F85" s="111"/>
      <c r="G85" s="144"/>
      <c r="H85" s="144"/>
      <c r="I85" s="144"/>
    </row>
    <row r="86" spans="1:9" s="6" customFormat="1">
      <c r="A86" s="5"/>
      <c r="B86" s="120"/>
      <c r="C86" s="121"/>
      <c r="D86" s="122"/>
      <c r="E86" s="123"/>
      <c r="F86" s="111"/>
      <c r="G86" s="144"/>
      <c r="H86" s="144"/>
      <c r="I86" s="144"/>
    </row>
    <row r="87" spans="1:9" s="6" customFormat="1">
      <c r="A87" s="5"/>
      <c r="B87" s="120"/>
      <c r="C87" s="121"/>
      <c r="D87" s="122"/>
      <c r="E87" s="123"/>
      <c r="F87" s="111"/>
      <c r="G87" s="144"/>
      <c r="H87" s="144"/>
      <c r="I87" s="144"/>
    </row>
    <row r="88" spans="1:9" s="6" customFormat="1">
      <c r="A88" s="5"/>
      <c r="B88" s="120"/>
      <c r="C88" s="121"/>
      <c r="D88" s="122"/>
      <c r="E88" s="123"/>
      <c r="F88" s="124"/>
      <c r="G88" s="144"/>
      <c r="H88" s="144"/>
      <c r="I88" s="144"/>
    </row>
    <row r="89" spans="1:9" s="6" customFormat="1">
      <c r="A89" s="5"/>
      <c r="B89" s="120"/>
      <c r="C89" s="121"/>
      <c r="D89" s="122"/>
      <c r="E89" s="123"/>
      <c r="F89" s="111"/>
      <c r="G89" s="144"/>
      <c r="H89" s="144"/>
      <c r="I89" s="144"/>
    </row>
    <row r="90" spans="1:9" s="6" customFormat="1">
      <c r="A90" s="5"/>
      <c r="B90" s="120"/>
      <c r="C90" s="121"/>
      <c r="D90" s="122"/>
      <c r="E90" s="123"/>
      <c r="F90" s="111"/>
      <c r="G90" s="144"/>
      <c r="H90" s="144"/>
      <c r="I90" s="144"/>
    </row>
    <row r="91" spans="1:9" s="6" customFormat="1">
      <c r="A91" s="5"/>
      <c r="B91" s="120"/>
      <c r="C91" s="121"/>
      <c r="D91" s="122"/>
      <c r="E91" s="123"/>
      <c r="F91" s="111"/>
      <c r="G91" s="144"/>
      <c r="H91" s="144"/>
      <c r="I91" s="144"/>
    </row>
    <row r="92" spans="1:9" s="6" customFormat="1">
      <c r="A92" s="5"/>
      <c r="B92" s="120"/>
      <c r="C92" s="121"/>
      <c r="D92" s="122"/>
      <c r="E92" s="123"/>
      <c r="F92" s="111"/>
      <c r="G92" s="144"/>
      <c r="H92" s="144"/>
      <c r="I92" s="144"/>
    </row>
    <row r="93" spans="1:9" s="6" customFormat="1">
      <c r="A93" s="5"/>
      <c r="B93" s="120"/>
      <c r="C93" s="121"/>
      <c r="D93" s="122"/>
      <c r="E93" s="123"/>
      <c r="F93" s="111"/>
      <c r="G93" s="144"/>
      <c r="H93" s="144"/>
      <c r="I93" s="144"/>
    </row>
    <row r="94" spans="1:9" s="6" customFormat="1">
      <c r="A94" s="5"/>
      <c r="B94" s="120"/>
      <c r="C94" s="121"/>
      <c r="D94" s="122"/>
      <c r="E94" s="123"/>
      <c r="F94" s="125"/>
      <c r="G94" s="144"/>
      <c r="H94" s="144"/>
      <c r="I94" s="144"/>
    </row>
    <row r="95" spans="1:9" s="6" customFormat="1">
      <c r="A95" s="5"/>
      <c r="B95" s="120"/>
      <c r="C95" s="121"/>
      <c r="D95" s="122"/>
      <c r="E95" s="123"/>
      <c r="F95" s="125"/>
      <c r="G95" s="144"/>
      <c r="H95" s="144"/>
      <c r="I95" s="144"/>
    </row>
    <row r="96" spans="1:9" s="6" customFormat="1">
      <c r="A96" s="5"/>
      <c r="B96" s="120"/>
      <c r="C96" s="121"/>
      <c r="D96" s="122"/>
      <c r="E96" s="123"/>
      <c r="F96" s="125"/>
      <c r="G96" s="144"/>
      <c r="H96" s="144"/>
      <c r="I96" s="144"/>
    </row>
    <row r="98" spans="1:9" s="6" customFormat="1">
      <c r="A98" s="5"/>
      <c r="B98" s="120"/>
      <c r="C98" s="9"/>
      <c r="E98" s="7"/>
      <c r="F98" s="125"/>
      <c r="G98" s="84"/>
      <c r="H98" s="84"/>
      <c r="I98" s="84"/>
    </row>
    <row r="103" spans="1:9" s="6" customFormat="1">
      <c r="A103" s="5"/>
      <c r="B103" s="120"/>
      <c r="C103" s="9"/>
      <c r="E103" s="7"/>
      <c r="F103" s="125"/>
      <c r="G103" s="84"/>
      <c r="H103" s="84"/>
      <c r="I103" s="84"/>
    </row>
    <row r="104" spans="1:9" s="6" customFormat="1">
      <c r="A104" s="5"/>
      <c r="B104" s="120"/>
      <c r="C104" s="9"/>
      <c r="E104" s="7"/>
      <c r="F104" s="125"/>
      <c r="G104" s="84"/>
      <c r="H104" s="84"/>
      <c r="I104" s="84"/>
    </row>
    <row r="105" spans="1:9" s="6" customFormat="1">
      <c r="A105" s="5"/>
      <c r="B105" s="120"/>
      <c r="C105" s="9"/>
      <c r="E105" s="7"/>
      <c r="F105" s="125"/>
      <c r="G105" s="84"/>
      <c r="H105" s="84"/>
      <c r="I105" s="84"/>
    </row>
    <row r="106" spans="1:9" s="6" customFormat="1">
      <c r="A106" s="5"/>
      <c r="B106" s="120"/>
      <c r="C106" s="9"/>
      <c r="E106" s="7"/>
      <c r="F106" s="125"/>
      <c r="G106" s="84"/>
      <c r="H106" s="84"/>
      <c r="I106" s="84"/>
    </row>
    <row r="107" spans="1:9" s="6" customFormat="1">
      <c r="A107" s="5"/>
      <c r="B107" s="120"/>
      <c r="C107" s="9"/>
      <c r="E107" s="7"/>
      <c r="F107" s="125"/>
      <c r="G107" s="84"/>
      <c r="H107" s="84"/>
      <c r="I107" s="84"/>
    </row>
    <row r="108" spans="1:9" s="6" customFormat="1">
      <c r="A108" s="5"/>
      <c r="B108" s="120"/>
      <c r="C108" s="9"/>
      <c r="E108" s="7"/>
      <c r="F108" s="125"/>
      <c r="G108" s="84"/>
      <c r="H108" s="84"/>
      <c r="I108" s="84"/>
    </row>
    <row r="109" spans="1:9" s="6" customFormat="1">
      <c r="A109" s="5"/>
      <c r="B109" s="120"/>
      <c r="C109" s="9"/>
      <c r="E109" s="7"/>
      <c r="F109" s="125"/>
      <c r="G109" s="84"/>
      <c r="H109" s="84"/>
      <c r="I109" s="84"/>
    </row>
    <row r="110" spans="1:9" s="6" customFormat="1">
      <c r="A110" s="5"/>
      <c r="B110" s="120"/>
      <c r="C110" s="9"/>
      <c r="E110" s="7"/>
      <c r="F110" s="125"/>
      <c r="G110" s="84"/>
      <c r="H110" s="84"/>
      <c r="I110" s="84"/>
    </row>
  </sheetData>
  <pageMargins left="0.70000000000000007" right="0.70000000000000007" top="0.75" bottom="0.75" header="0.30000000000000004" footer="0.30000000000000004"/>
  <pageSetup paperSize="9" scale="76" fitToWidth="0" fitToHeight="0" orientation="portrait" r:id="rId1"/>
  <rowBreaks count="1" manualBreakCount="1">
    <brk id="76" max="8" man="1"/>
  </rowBreaks>
</worksheet>
</file>

<file path=xl/worksheets/sheet12.xml><?xml version="1.0" encoding="utf-8"?>
<worksheet xmlns="http://schemas.openxmlformats.org/spreadsheetml/2006/main" xmlns:r="http://schemas.openxmlformats.org/officeDocument/2006/relationships">
  <dimension ref="B2:I42"/>
  <sheetViews>
    <sheetView view="pageBreakPreview" zoomScaleNormal="100" zoomScaleSheetLayoutView="100" workbookViewId="0">
      <selection activeCell="H43" sqref="H43"/>
    </sheetView>
  </sheetViews>
  <sheetFormatPr defaultRowHeight="15"/>
  <cols>
    <col min="1" max="1" width="3.5703125" customWidth="1"/>
    <col min="2" max="2" width="4.140625" customWidth="1"/>
    <col min="3" max="3" width="9.140625" style="62"/>
    <col min="9" max="9" width="18.5703125" style="64" customWidth="1"/>
  </cols>
  <sheetData>
    <row r="2" spans="2:9" s="1" customFormat="1" ht="15.75">
      <c r="B2" s="4" t="s">
        <v>166</v>
      </c>
      <c r="C2" s="60"/>
      <c r="I2" s="61"/>
    </row>
    <row r="3" spans="2:9" s="1" customFormat="1">
      <c r="C3" s="60"/>
      <c r="I3" s="61"/>
    </row>
    <row r="4" spans="2:9" s="1" customFormat="1">
      <c r="C4" s="60"/>
      <c r="H4" s="60"/>
      <c r="I4" s="61"/>
    </row>
    <row r="5" spans="2:9">
      <c r="D5" s="62"/>
      <c r="H5" s="62"/>
    </row>
    <row r="6" spans="2:9">
      <c r="B6" t="s">
        <v>0</v>
      </c>
      <c r="C6" s="62" t="s">
        <v>98</v>
      </c>
      <c r="D6" s="62"/>
      <c r="H6" s="62"/>
      <c r="I6" s="63">
        <f>'1_Mjerna mjesta'!I122</f>
        <v>0</v>
      </c>
    </row>
    <row r="7" spans="2:9">
      <c r="D7" s="62"/>
      <c r="H7" s="62"/>
    </row>
    <row r="8" spans="2:9">
      <c r="B8" t="s">
        <v>1</v>
      </c>
      <c r="C8" s="62" t="s">
        <v>118</v>
      </c>
      <c r="D8" s="62"/>
      <c r="H8" s="62"/>
      <c r="I8" s="63">
        <f>'2_Buje-stari grad '!I27</f>
        <v>0</v>
      </c>
    </row>
    <row r="9" spans="2:9">
      <c r="D9" s="62"/>
      <c r="H9" s="62"/>
    </row>
    <row r="10" spans="2:9">
      <c r="B10" t="s">
        <v>2</v>
      </c>
      <c r="C10" s="62" t="s">
        <v>120</v>
      </c>
      <c r="D10" s="62"/>
      <c r="H10" s="62"/>
      <c r="I10" s="63">
        <f>'3_JR Kastel'!I89</f>
        <v>0</v>
      </c>
    </row>
    <row r="11" spans="2:9">
      <c r="D11" s="62"/>
      <c r="H11" s="62"/>
    </row>
    <row r="12" spans="2:9">
      <c r="B12" t="s">
        <v>3</v>
      </c>
      <c r="C12" s="62" t="s">
        <v>111</v>
      </c>
      <c r="D12" s="62"/>
      <c r="H12" s="62"/>
      <c r="I12" s="63">
        <f>'4_JR Kaldanija'!I110</f>
        <v>0</v>
      </c>
    </row>
    <row r="13" spans="2:9">
      <c r="D13" s="62"/>
      <c r="H13" s="62"/>
    </row>
    <row r="14" spans="2:9">
      <c r="B14" t="s">
        <v>11</v>
      </c>
      <c r="C14" s="62" t="s">
        <v>162</v>
      </c>
      <c r="D14" s="62"/>
      <c r="H14" s="62"/>
      <c r="I14" s="63">
        <f>'5_JR Juki'!I71</f>
        <v>0</v>
      </c>
    </row>
    <row r="15" spans="2:9">
      <c r="D15" s="62"/>
      <c r="H15" s="62"/>
    </row>
    <row r="16" spans="2:9">
      <c r="B16" t="s">
        <v>12</v>
      </c>
      <c r="C16" s="62" t="s">
        <v>163</v>
      </c>
      <c r="D16" s="62"/>
      <c r="H16" s="62"/>
      <c r="I16" s="63">
        <f>'6_JR Vrh Kastel'!I71</f>
        <v>0</v>
      </c>
    </row>
    <row r="17" spans="2:9">
      <c r="D17" s="62"/>
      <c r="H17" s="62"/>
    </row>
    <row r="18" spans="2:9">
      <c r="B18" t="s">
        <v>13</v>
      </c>
      <c r="C18" s="62" t="s">
        <v>159</v>
      </c>
      <c r="D18" s="62"/>
      <c r="H18" s="62"/>
      <c r="I18" s="63">
        <f>'7_JR Markovac'!I108</f>
        <v>0</v>
      </c>
    </row>
    <row r="19" spans="2:9">
      <c r="D19" s="62"/>
      <c r="H19" s="62"/>
    </row>
    <row r="20" spans="2:9">
      <c r="B20" t="s">
        <v>14</v>
      </c>
      <c r="C20" s="62" t="s">
        <v>121</v>
      </c>
      <c r="D20" s="62"/>
      <c r="H20" s="62"/>
      <c r="I20" s="63">
        <f>'8_JR Dorina'!I93</f>
        <v>0</v>
      </c>
    </row>
    <row r="21" spans="2:9">
      <c r="D21" s="62"/>
      <c r="H21" s="62"/>
    </row>
    <row r="22" spans="2:9">
      <c r="B22" t="s">
        <v>15</v>
      </c>
      <c r="C22" s="62" t="s">
        <v>160</v>
      </c>
      <c r="D22" s="62"/>
      <c r="H22" s="62"/>
      <c r="I22" s="63">
        <f>'9_JR Malotija-dom'!I71</f>
        <v>0</v>
      </c>
    </row>
    <row r="23" spans="2:9">
      <c r="D23" s="62"/>
      <c r="H23" s="62"/>
    </row>
    <row r="24" spans="2:9">
      <c r="B24" t="s">
        <v>16</v>
      </c>
      <c r="C24" s="62" t="s">
        <v>161</v>
      </c>
      <c r="D24" s="62"/>
      <c r="H24" s="62"/>
      <c r="I24" s="63">
        <f>'10_JR Marusici'!I71</f>
        <v>0</v>
      </c>
    </row>
    <row r="25" spans="2:9" ht="15.75" thickBot="1">
      <c r="B25" s="2"/>
      <c r="C25" s="65"/>
      <c r="D25" s="2"/>
      <c r="E25" s="2"/>
      <c r="F25" s="2"/>
      <c r="G25" s="2"/>
      <c r="H25" s="65"/>
      <c r="I25" s="185"/>
    </row>
    <row r="26" spans="2:9" ht="15.75" thickTop="1">
      <c r="B26" s="3"/>
      <c r="C26" s="66"/>
      <c r="D26" s="3"/>
      <c r="E26" s="3"/>
      <c r="F26" s="3"/>
      <c r="G26" s="3"/>
      <c r="H26" s="66"/>
      <c r="I26" s="67"/>
    </row>
    <row r="27" spans="2:9">
      <c r="H27" s="68" t="s">
        <v>35</v>
      </c>
      <c r="I27" s="63">
        <f>SUM(I5:I26)</f>
        <v>0</v>
      </c>
    </row>
    <row r="28" spans="2:9">
      <c r="H28" s="68"/>
    </row>
    <row r="29" spans="2:9">
      <c r="H29" s="68" t="s">
        <v>38</v>
      </c>
      <c r="I29" s="63">
        <f>0.25*I27</f>
        <v>0</v>
      </c>
    </row>
    <row r="30" spans="2:9">
      <c r="H30" s="68"/>
    </row>
    <row r="31" spans="2:9">
      <c r="H31" s="68" t="s">
        <v>37</v>
      </c>
      <c r="I31" s="63">
        <f>SUM(I27:I30)</f>
        <v>0</v>
      </c>
    </row>
    <row r="32" spans="2:9">
      <c r="H32" s="62"/>
    </row>
    <row r="33" spans="2:9">
      <c r="H33" s="62"/>
    </row>
    <row r="34" spans="2:9">
      <c r="B34" s="3"/>
      <c r="C34" s="66"/>
      <c r="D34" s="3"/>
      <c r="E34" s="3"/>
      <c r="F34" s="3"/>
      <c r="G34" s="3"/>
      <c r="H34" s="66"/>
      <c r="I34" s="67"/>
    </row>
    <row r="35" spans="2:9" s="273" customFormat="1">
      <c r="B35" s="272"/>
      <c r="C35" s="272"/>
      <c r="D35" s="272"/>
      <c r="E35" s="272"/>
      <c r="F35" s="272"/>
      <c r="G35" s="272"/>
      <c r="H35" s="272"/>
      <c r="I35" s="276"/>
    </row>
    <row r="36" spans="2:9">
      <c r="B36" s="3"/>
      <c r="C36" s="66"/>
      <c r="D36" s="3"/>
      <c r="E36" s="3"/>
      <c r="F36" s="3"/>
      <c r="G36" s="3"/>
      <c r="H36" s="3"/>
      <c r="I36" s="67"/>
    </row>
    <row r="37" spans="2:9">
      <c r="B37" s="3"/>
      <c r="C37" s="66"/>
      <c r="D37" s="3"/>
      <c r="E37" s="3"/>
      <c r="F37" s="3"/>
      <c r="G37" s="3"/>
      <c r="H37" s="3"/>
      <c r="I37" s="67"/>
    </row>
    <row r="38" spans="2:9">
      <c r="B38" s="3"/>
      <c r="C38" s="66"/>
      <c r="D38" s="3"/>
      <c r="E38" s="3"/>
      <c r="F38" s="3"/>
      <c r="G38" s="3"/>
      <c r="H38" s="3"/>
      <c r="I38" s="67"/>
    </row>
    <row r="39" spans="2:9">
      <c r="B39" s="3"/>
      <c r="C39" s="66"/>
      <c r="D39" s="3"/>
      <c r="E39" s="3"/>
      <c r="F39" s="3"/>
      <c r="G39" s="3"/>
      <c r="H39" s="3"/>
      <c r="I39" s="67"/>
    </row>
    <row r="40" spans="2:9">
      <c r="B40" s="3"/>
      <c r="C40" s="66"/>
      <c r="D40" s="3"/>
      <c r="E40" s="3"/>
      <c r="F40" s="3"/>
      <c r="G40" s="3"/>
      <c r="H40" s="3"/>
      <c r="I40" s="67"/>
    </row>
    <row r="41" spans="2:9">
      <c r="B41" s="3"/>
      <c r="C41" s="66"/>
      <c r="D41" s="3"/>
      <c r="E41" s="3"/>
      <c r="F41" s="3"/>
      <c r="G41" s="3"/>
      <c r="H41" s="3"/>
      <c r="I41" s="67"/>
    </row>
    <row r="42" spans="2:9">
      <c r="B42" s="3"/>
      <c r="C42" s="66"/>
      <c r="D42" s="3"/>
      <c r="E42" s="3"/>
      <c r="F42" s="3"/>
      <c r="G42" s="3"/>
      <c r="H42" s="3"/>
      <c r="I42" s="67"/>
    </row>
  </sheetData>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dimension ref="A1:N127"/>
  <sheetViews>
    <sheetView view="pageBreakPreview" zoomScaleNormal="100" zoomScaleSheetLayoutView="100" workbookViewId="0">
      <selection activeCell="H127" sqref="H127"/>
    </sheetView>
  </sheetViews>
  <sheetFormatPr defaultRowHeight="15.75"/>
  <cols>
    <col min="1" max="1" width="3.7109375" style="5" customWidth="1"/>
    <col min="2" max="2" width="38.42578125" style="8" customWidth="1"/>
    <col min="3" max="3" width="8" style="9" bestFit="1" customWidth="1"/>
    <col min="4" max="4" width="6.5703125" style="6" bestFit="1" customWidth="1"/>
    <col min="5" max="5" width="2" style="7" bestFit="1" customWidth="1"/>
    <col min="6" max="6" width="12.85546875" style="70" bestFit="1" customWidth="1"/>
    <col min="7" max="7" width="13.7109375" style="84" customWidth="1"/>
    <col min="8" max="8" width="3.140625" style="84" bestFit="1" customWidth="1"/>
    <col min="9" max="9" width="15.42578125" style="84" bestFit="1" customWidth="1"/>
    <col min="10" max="10" width="2.7109375" style="6" customWidth="1"/>
    <col min="11" max="11" width="11.85546875" style="6" customWidth="1"/>
    <col min="12" max="12" width="9.140625" style="7" customWidth="1"/>
    <col min="13" max="13" width="11.85546875" style="7" customWidth="1"/>
    <col min="14" max="16384" width="9.140625" style="7"/>
  </cols>
  <sheetData>
    <row r="1" spans="1:14">
      <c r="A1" s="82"/>
      <c r="B1" s="81"/>
    </row>
    <row r="2" spans="1:14" s="10" customFormat="1">
      <c r="A2" s="151" t="s">
        <v>99</v>
      </c>
      <c r="B2" s="152" t="s">
        <v>98</v>
      </c>
      <c r="C2" s="153"/>
      <c r="D2" s="153"/>
      <c r="E2" s="153"/>
      <c r="F2" s="154"/>
      <c r="G2" s="274"/>
      <c r="H2" s="156"/>
      <c r="I2" s="156"/>
      <c r="J2" s="52"/>
    </row>
    <row r="3" spans="1:14" s="10" customFormat="1">
      <c r="A3" s="151"/>
      <c r="B3" s="152"/>
      <c r="C3" s="153"/>
      <c r="D3" s="153"/>
      <c r="E3" s="153"/>
      <c r="F3" s="154"/>
      <c r="G3" s="274"/>
      <c r="H3" s="156"/>
      <c r="I3" s="156"/>
      <c r="J3" s="52"/>
    </row>
    <row r="4" spans="1:14" s="186" customFormat="1" ht="12.75">
      <c r="A4" s="69"/>
      <c r="B4" s="34" t="s">
        <v>164</v>
      </c>
      <c r="C4" s="34"/>
      <c r="D4" s="34"/>
      <c r="E4" s="34"/>
      <c r="F4" s="124"/>
      <c r="G4" s="130"/>
      <c r="H4" s="137"/>
      <c r="I4" s="47"/>
      <c r="K4" s="35"/>
      <c r="L4" s="35"/>
      <c r="N4" s="36"/>
    </row>
    <row r="5" spans="1:14" s="10" customFormat="1">
      <c r="B5" s="48"/>
      <c r="C5" s="32"/>
      <c r="D5" s="126"/>
      <c r="E5" s="126"/>
      <c r="F5" s="70"/>
      <c r="G5" s="54"/>
      <c r="H5" s="54"/>
      <c r="I5" s="54"/>
      <c r="J5" s="127"/>
      <c r="K5" s="128"/>
      <c r="L5" s="128"/>
      <c r="N5" s="53"/>
    </row>
    <row r="6" spans="1:14" s="10" customFormat="1" ht="15.75" customHeight="1">
      <c r="B6" s="55" t="s">
        <v>4</v>
      </c>
      <c r="C6" s="56"/>
      <c r="D6" s="56"/>
      <c r="E6" s="56"/>
      <c r="F6" s="71"/>
      <c r="G6" s="225"/>
      <c r="H6" s="225"/>
      <c r="I6" s="225"/>
      <c r="J6" s="11"/>
      <c r="K6" s="12"/>
      <c r="L6" s="12"/>
    </row>
    <row r="7" spans="1:14" s="10" customFormat="1" ht="12.75">
      <c r="B7" s="13"/>
      <c r="C7" s="14"/>
      <c r="D7" s="15"/>
      <c r="E7" s="12"/>
      <c r="F7" s="72"/>
      <c r="G7" s="16"/>
      <c r="H7" s="16"/>
      <c r="I7" s="16"/>
      <c r="J7" s="11"/>
      <c r="K7" s="12"/>
      <c r="L7" s="12"/>
    </row>
    <row r="8" spans="1:14" s="10" customFormat="1" ht="38.25">
      <c r="A8" s="13" t="s">
        <v>0</v>
      </c>
      <c r="B8" s="17" t="s">
        <v>55</v>
      </c>
      <c r="C8" s="12" t="s">
        <v>5</v>
      </c>
      <c r="D8" s="12">
        <v>3</v>
      </c>
      <c r="E8" s="18" t="s">
        <v>6</v>
      </c>
      <c r="F8" s="73"/>
      <c r="G8" s="16"/>
      <c r="H8" s="16"/>
      <c r="I8" s="16">
        <f>D8*G8</f>
        <v>0</v>
      </c>
      <c r="K8" s="19"/>
      <c r="L8" s="19"/>
      <c r="N8" s="20"/>
    </row>
    <row r="9" spans="1:14" s="10" customFormat="1" ht="12.75">
      <c r="A9" s="13"/>
      <c r="B9" s="14"/>
      <c r="C9" s="15"/>
      <c r="D9" s="12"/>
      <c r="F9" s="73"/>
      <c r="G9" s="16"/>
      <c r="H9" s="16"/>
      <c r="I9" s="16"/>
      <c r="K9" s="12"/>
      <c r="L9" s="12"/>
    </row>
    <row r="10" spans="1:14" s="10" customFormat="1" ht="38.25">
      <c r="A10" s="13" t="s">
        <v>1</v>
      </c>
      <c r="B10" s="17" t="s">
        <v>7</v>
      </c>
      <c r="C10" s="12" t="s">
        <v>5</v>
      </c>
      <c r="D10" s="12">
        <v>3</v>
      </c>
      <c r="E10" s="18" t="s">
        <v>6</v>
      </c>
      <c r="F10" s="73"/>
      <c r="G10" s="16"/>
      <c r="H10" s="16"/>
      <c r="I10" s="16">
        <f>D10*G10</f>
        <v>0</v>
      </c>
      <c r="K10" s="19"/>
      <c r="L10" s="19"/>
      <c r="N10" s="20"/>
    </row>
    <row r="11" spans="1:14" s="10" customFormat="1" ht="12.75">
      <c r="A11" s="13"/>
      <c r="B11" s="17"/>
      <c r="C11" s="12"/>
      <c r="D11" s="12"/>
      <c r="E11" s="18"/>
      <c r="F11" s="73"/>
      <c r="G11" s="16"/>
      <c r="H11" s="16"/>
      <c r="I11" s="16"/>
      <c r="K11" s="19"/>
      <c r="L11" s="19"/>
      <c r="N11" s="20"/>
    </row>
    <row r="12" spans="1:14" s="10" customFormat="1" ht="38.25">
      <c r="A12" s="13" t="s">
        <v>2</v>
      </c>
      <c r="B12" s="59" t="s">
        <v>101</v>
      </c>
      <c r="C12" s="12" t="s">
        <v>8</v>
      </c>
      <c r="D12" s="12">
        <v>50</v>
      </c>
      <c r="E12" s="18" t="s">
        <v>6</v>
      </c>
      <c r="F12" s="73"/>
      <c r="G12" s="16"/>
      <c r="H12" s="16"/>
      <c r="I12" s="16">
        <f>D12*G12</f>
        <v>0</v>
      </c>
      <c r="K12" s="19"/>
      <c r="L12" s="19"/>
      <c r="N12" s="20"/>
    </row>
    <row r="13" spans="1:14" s="10" customFormat="1" ht="12.75">
      <c r="A13" s="13"/>
      <c r="B13" s="17"/>
      <c r="C13" s="12"/>
      <c r="D13" s="12"/>
      <c r="E13" s="18"/>
      <c r="F13" s="74"/>
      <c r="G13" s="16"/>
      <c r="H13" s="16"/>
      <c r="I13" s="16"/>
      <c r="K13" s="19"/>
      <c r="L13" s="19"/>
      <c r="N13" s="20"/>
    </row>
    <row r="14" spans="1:14" s="10" customFormat="1" ht="12.75">
      <c r="A14" s="13"/>
      <c r="B14" s="21" t="str">
        <f>B6</f>
        <v>1. PRIPREMNI RADOVI</v>
      </c>
      <c r="C14" s="21"/>
      <c r="D14" s="21"/>
      <c r="E14" s="21"/>
      <c r="F14" s="74"/>
      <c r="G14" s="85"/>
      <c r="H14" s="230"/>
      <c r="I14" s="85">
        <f>SUM(I8:I13)</f>
        <v>0</v>
      </c>
      <c r="K14" s="22"/>
      <c r="L14" s="22"/>
      <c r="N14" s="23"/>
    </row>
    <row r="15" spans="1:14" s="10" customFormat="1" ht="12.75">
      <c r="A15" s="13"/>
      <c r="B15" s="14"/>
      <c r="C15" s="15"/>
      <c r="D15" s="12"/>
      <c r="E15" s="18"/>
      <c r="F15" s="73"/>
      <c r="G15" s="16"/>
      <c r="H15" s="16"/>
      <c r="I15" s="16"/>
      <c r="K15" s="19"/>
      <c r="L15" s="19"/>
      <c r="N15" s="20"/>
    </row>
    <row r="16" spans="1:14" s="10" customFormat="1" ht="12.75">
      <c r="A16" s="13"/>
      <c r="B16" s="14"/>
      <c r="C16" s="15"/>
      <c r="D16" s="12"/>
      <c r="E16" s="18"/>
      <c r="F16" s="73"/>
      <c r="G16" s="16"/>
      <c r="H16" s="16"/>
      <c r="I16" s="16"/>
      <c r="K16" s="19"/>
      <c r="L16" s="19"/>
      <c r="N16" s="20"/>
    </row>
    <row r="17" spans="1:14" s="10" customFormat="1" ht="15.75" customHeight="1">
      <c r="A17" s="57" t="s">
        <v>79</v>
      </c>
      <c r="B17" s="58"/>
      <c r="C17" s="58"/>
      <c r="D17" s="58"/>
      <c r="E17" s="58"/>
      <c r="F17" s="73"/>
      <c r="G17" s="226"/>
      <c r="H17" s="226"/>
      <c r="I17" s="47"/>
      <c r="K17" s="35"/>
      <c r="L17" s="35"/>
      <c r="N17" s="36"/>
    </row>
    <row r="18" spans="1:14" s="10" customFormat="1" ht="12.75">
      <c r="A18" s="69"/>
      <c r="B18" s="37"/>
      <c r="C18" s="15"/>
      <c r="D18" s="12"/>
      <c r="F18" s="73"/>
      <c r="G18" s="16"/>
      <c r="H18" s="47"/>
      <c r="I18" s="47"/>
      <c r="K18" s="35"/>
      <c r="L18" s="35"/>
      <c r="N18" s="36"/>
    </row>
    <row r="19" spans="1:14" s="10" customFormat="1" ht="76.5">
      <c r="A19" s="13" t="s">
        <v>0</v>
      </c>
      <c r="B19" s="17" t="s">
        <v>102</v>
      </c>
      <c r="C19" s="12" t="s">
        <v>8</v>
      </c>
      <c r="D19" s="12">
        <v>50</v>
      </c>
      <c r="E19" s="18" t="s">
        <v>6</v>
      </c>
      <c r="F19" s="73"/>
      <c r="G19" s="16"/>
      <c r="H19" s="16"/>
      <c r="I19" s="16">
        <f>D19*G19</f>
        <v>0</v>
      </c>
      <c r="K19" s="24"/>
      <c r="L19" s="12"/>
    </row>
    <row r="20" spans="1:14" s="10" customFormat="1" ht="12.75">
      <c r="A20" s="13"/>
      <c r="B20" s="14"/>
      <c r="C20" s="15"/>
      <c r="D20" s="12"/>
      <c r="F20" s="73"/>
      <c r="G20" s="16"/>
      <c r="H20" s="16"/>
      <c r="I20" s="16"/>
      <c r="K20" s="24"/>
      <c r="L20" s="12"/>
    </row>
    <row r="21" spans="1:14" s="10" customFormat="1" ht="76.5">
      <c r="A21" s="13" t="s">
        <v>1</v>
      </c>
      <c r="B21" s="17" t="s">
        <v>46</v>
      </c>
      <c r="C21" s="12" t="s">
        <v>60</v>
      </c>
      <c r="D21" s="131">
        <v>6</v>
      </c>
      <c r="E21" s="18" t="s">
        <v>6</v>
      </c>
      <c r="F21" s="73"/>
      <c r="G21" s="16"/>
      <c r="H21" s="16"/>
      <c r="I21" s="16">
        <f>D21*G21</f>
        <v>0</v>
      </c>
      <c r="K21" s="33"/>
      <c r="L21" s="19"/>
      <c r="N21" s="20"/>
    </row>
    <row r="22" spans="1:14" s="10" customFormat="1" ht="12.75">
      <c r="A22" s="13"/>
      <c r="B22" s="14"/>
      <c r="C22" s="12"/>
      <c r="D22" s="12"/>
      <c r="E22" s="18"/>
      <c r="F22" s="73"/>
      <c r="G22" s="16"/>
      <c r="H22" s="16"/>
      <c r="I22" s="16"/>
      <c r="K22" s="33"/>
      <c r="L22" s="19"/>
      <c r="N22" s="20"/>
    </row>
    <row r="23" spans="1:14" s="10" customFormat="1" ht="51">
      <c r="A23" s="13" t="s">
        <v>2</v>
      </c>
      <c r="B23" s="17" t="s">
        <v>43</v>
      </c>
      <c r="C23" s="12" t="s">
        <v>60</v>
      </c>
      <c r="D23" s="12">
        <v>4</v>
      </c>
      <c r="E23" s="18" t="s">
        <v>6</v>
      </c>
      <c r="F23" s="76"/>
      <c r="G23" s="16"/>
      <c r="H23" s="16"/>
      <c r="I23" s="16">
        <f>D23*G23</f>
        <v>0</v>
      </c>
      <c r="K23" s="33"/>
      <c r="L23" s="19"/>
      <c r="N23" s="20"/>
    </row>
    <row r="24" spans="1:14" s="10" customFormat="1" ht="12.75">
      <c r="A24" s="13"/>
      <c r="B24" s="17"/>
      <c r="C24" s="12"/>
      <c r="D24" s="12"/>
      <c r="E24" s="18"/>
      <c r="F24" s="73"/>
      <c r="G24" s="16"/>
      <c r="H24" s="16"/>
      <c r="I24" s="16"/>
      <c r="K24" s="33"/>
      <c r="L24" s="19"/>
      <c r="N24" s="20"/>
    </row>
    <row r="25" spans="1:14" s="10" customFormat="1" ht="51">
      <c r="A25" s="13" t="s">
        <v>3</v>
      </c>
      <c r="B25" s="17" t="s">
        <v>61</v>
      </c>
      <c r="C25" s="12" t="s">
        <v>60</v>
      </c>
      <c r="D25" s="12">
        <v>10</v>
      </c>
      <c r="E25" s="18" t="s">
        <v>6</v>
      </c>
      <c r="F25" s="73"/>
      <c r="G25" s="16"/>
      <c r="H25" s="16"/>
      <c r="I25" s="16">
        <f>D25*G25</f>
        <v>0</v>
      </c>
      <c r="K25" s="33"/>
      <c r="L25" s="19"/>
      <c r="N25" s="20"/>
    </row>
    <row r="26" spans="1:14" s="10" customFormat="1" ht="12.75">
      <c r="A26" s="13"/>
      <c r="B26" s="17"/>
      <c r="C26" s="12"/>
      <c r="D26" s="12"/>
      <c r="E26" s="18"/>
      <c r="F26" s="72"/>
      <c r="G26" s="16"/>
      <c r="H26" s="16"/>
      <c r="I26" s="16"/>
      <c r="K26" s="33"/>
      <c r="L26" s="19"/>
      <c r="N26" s="20"/>
    </row>
    <row r="27" spans="1:14" s="10" customFormat="1" ht="25.5">
      <c r="A27" s="13" t="s">
        <v>11</v>
      </c>
      <c r="B27" s="17" t="s">
        <v>36</v>
      </c>
      <c r="C27" s="12" t="s">
        <v>62</v>
      </c>
      <c r="D27" s="80">
        <v>20.8</v>
      </c>
      <c r="E27" s="18" t="s">
        <v>6</v>
      </c>
      <c r="F27" s="73"/>
      <c r="G27" s="16"/>
      <c r="H27" s="16"/>
      <c r="I27" s="16">
        <f>D27*G27</f>
        <v>0</v>
      </c>
      <c r="K27" s="19"/>
      <c r="L27" s="19"/>
      <c r="N27" s="20"/>
    </row>
    <row r="28" spans="1:14" s="10" customFormat="1" ht="12.75">
      <c r="A28" s="13"/>
      <c r="B28" s="17"/>
      <c r="C28" s="12"/>
      <c r="D28" s="12"/>
      <c r="E28" s="18"/>
      <c r="F28" s="73"/>
      <c r="G28" s="16"/>
      <c r="H28" s="16"/>
      <c r="I28" s="16"/>
      <c r="J28" s="19"/>
      <c r="K28" s="19"/>
      <c r="M28" s="20"/>
    </row>
    <row r="29" spans="1:14" s="10" customFormat="1" ht="63.75">
      <c r="A29" s="13" t="s">
        <v>12</v>
      </c>
      <c r="B29" s="17" t="s">
        <v>45</v>
      </c>
      <c r="C29" s="12" t="s">
        <v>44</v>
      </c>
      <c r="D29" s="12">
        <v>1</v>
      </c>
      <c r="E29" s="18" t="s">
        <v>6</v>
      </c>
      <c r="F29" s="73"/>
      <c r="G29" s="16"/>
      <c r="H29" s="16"/>
      <c r="I29" s="16">
        <f>D29*G29</f>
        <v>0</v>
      </c>
      <c r="K29" s="33"/>
      <c r="L29" s="19"/>
      <c r="N29" s="20"/>
    </row>
    <row r="30" spans="1:14" s="10" customFormat="1" ht="12.75">
      <c r="A30" s="69"/>
      <c r="B30" s="37"/>
      <c r="C30" s="15"/>
      <c r="D30" s="12"/>
      <c r="F30" s="73"/>
      <c r="G30" s="16"/>
      <c r="H30" s="47"/>
      <c r="I30" s="47"/>
      <c r="K30" s="35"/>
      <c r="L30" s="19"/>
      <c r="N30" s="20"/>
    </row>
    <row r="31" spans="1:14" s="10" customFormat="1" ht="63.75">
      <c r="A31" s="13" t="s">
        <v>13</v>
      </c>
      <c r="B31" s="17" t="s">
        <v>70</v>
      </c>
      <c r="C31" s="12" t="s">
        <v>9</v>
      </c>
      <c r="D31" s="12">
        <v>1</v>
      </c>
      <c r="E31" s="18" t="s">
        <v>6</v>
      </c>
      <c r="F31" s="73"/>
      <c r="G31" s="16"/>
      <c r="H31" s="16"/>
      <c r="I31" s="16">
        <f>D31*G31</f>
        <v>0</v>
      </c>
      <c r="K31" s="33"/>
      <c r="L31" s="19"/>
      <c r="N31" s="20"/>
    </row>
    <row r="32" spans="1:14" s="10" customFormat="1" ht="12.75">
      <c r="A32" s="13"/>
      <c r="B32" s="17"/>
      <c r="C32" s="12"/>
      <c r="D32" s="12"/>
      <c r="E32" s="18"/>
      <c r="F32" s="73"/>
      <c r="G32" s="16"/>
      <c r="H32" s="16"/>
      <c r="I32" s="16"/>
      <c r="K32" s="33"/>
      <c r="L32" s="19"/>
      <c r="N32" s="20"/>
    </row>
    <row r="33" spans="1:14" s="10" customFormat="1" ht="63.75">
      <c r="A33" s="13" t="s">
        <v>14</v>
      </c>
      <c r="B33" s="17" t="s">
        <v>27</v>
      </c>
      <c r="C33" s="12" t="s">
        <v>9</v>
      </c>
      <c r="D33" s="12">
        <v>1</v>
      </c>
      <c r="E33" s="18" t="s">
        <v>6</v>
      </c>
      <c r="F33" s="73"/>
      <c r="G33" s="16"/>
      <c r="H33" s="16"/>
      <c r="I33" s="16">
        <f>D33*G33</f>
        <v>0</v>
      </c>
      <c r="K33" s="33"/>
      <c r="L33" s="19"/>
      <c r="N33" s="20"/>
    </row>
    <row r="34" spans="1:14" s="10" customFormat="1" ht="12.75">
      <c r="A34" s="69"/>
      <c r="B34" s="37"/>
      <c r="C34" s="15"/>
      <c r="D34" s="12"/>
      <c r="F34" s="73"/>
      <c r="G34" s="16"/>
      <c r="H34" s="47"/>
      <c r="I34" s="47"/>
      <c r="K34" s="35"/>
      <c r="L34" s="19"/>
      <c r="N34" s="20"/>
    </row>
    <row r="35" spans="1:14" s="10" customFormat="1" ht="102">
      <c r="A35" s="13" t="s">
        <v>15</v>
      </c>
      <c r="B35" s="17" t="s">
        <v>63</v>
      </c>
      <c r="C35" s="12" t="s">
        <v>9</v>
      </c>
      <c r="D35" s="12">
        <v>2</v>
      </c>
      <c r="E35" s="18" t="s">
        <v>6</v>
      </c>
      <c r="F35" s="73"/>
      <c r="G35" s="16"/>
      <c r="H35" s="16"/>
      <c r="I35" s="16">
        <f>D35*G35</f>
        <v>0</v>
      </c>
      <c r="K35" s="33"/>
      <c r="L35" s="19"/>
      <c r="N35" s="20"/>
    </row>
    <row r="36" spans="1:14" s="10" customFormat="1" ht="12.75">
      <c r="A36" s="13"/>
      <c r="B36" s="17"/>
      <c r="C36" s="12"/>
      <c r="D36" s="12"/>
      <c r="E36" s="18"/>
      <c r="F36" s="73"/>
      <c r="G36" s="16"/>
      <c r="H36" s="16"/>
      <c r="I36" s="16"/>
      <c r="K36" s="33"/>
      <c r="L36" s="19"/>
      <c r="N36" s="20"/>
    </row>
    <row r="37" spans="1:14" s="10" customFormat="1" ht="38.25">
      <c r="A37" s="13" t="s">
        <v>16</v>
      </c>
      <c r="B37" s="17" t="s">
        <v>64</v>
      </c>
      <c r="C37" s="12"/>
      <c r="D37" s="12"/>
      <c r="E37" s="18"/>
      <c r="F37" s="73"/>
      <c r="G37" s="16"/>
      <c r="H37" s="16"/>
      <c r="I37" s="16"/>
      <c r="K37" s="33"/>
      <c r="L37" s="19"/>
      <c r="N37" s="20"/>
    </row>
    <row r="38" spans="1:14" s="10" customFormat="1" ht="12.75">
      <c r="A38" s="13"/>
      <c r="B38" s="17" t="s">
        <v>65</v>
      </c>
      <c r="C38" s="12"/>
      <c r="D38" s="12"/>
      <c r="E38" s="18"/>
      <c r="F38" s="73"/>
      <c r="G38" s="16"/>
      <c r="H38" s="16"/>
      <c r="I38" s="16"/>
      <c r="K38" s="33"/>
      <c r="L38" s="19"/>
      <c r="N38" s="20"/>
    </row>
    <row r="39" spans="1:14" s="10" customFormat="1" ht="51">
      <c r="A39" s="13"/>
      <c r="B39" s="17" t="s">
        <v>28</v>
      </c>
      <c r="C39" s="12" t="s">
        <v>9</v>
      </c>
      <c r="D39" s="12">
        <v>2</v>
      </c>
      <c r="E39" s="18" t="s">
        <v>6</v>
      </c>
      <c r="F39" s="73"/>
      <c r="G39" s="16"/>
      <c r="H39" s="16"/>
      <c r="I39" s="16">
        <f>D39*G39</f>
        <v>0</v>
      </c>
      <c r="K39" s="33"/>
      <c r="L39" s="19"/>
      <c r="N39" s="20"/>
    </row>
    <row r="40" spans="1:14" s="10" customFormat="1" ht="12.75">
      <c r="A40" s="13"/>
      <c r="B40" s="17"/>
      <c r="C40" s="12"/>
      <c r="D40" s="12"/>
      <c r="E40" s="18"/>
      <c r="F40" s="73"/>
      <c r="G40" s="16"/>
      <c r="H40" s="16"/>
      <c r="I40" s="16"/>
      <c r="K40" s="33"/>
      <c r="L40" s="19"/>
      <c r="N40" s="20"/>
    </row>
    <row r="41" spans="1:14" s="10" customFormat="1" ht="38.25">
      <c r="A41" s="13" t="s">
        <v>23</v>
      </c>
      <c r="B41" s="17" t="s">
        <v>66</v>
      </c>
      <c r="C41" s="12" t="s">
        <v>9</v>
      </c>
      <c r="D41" s="12">
        <v>2</v>
      </c>
      <c r="E41" s="18" t="s">
        <v>6</v>
      </c>
      <c r="F41" s="73"/>
      <c r="G41" s="16"/>
      <c r="H41" s="16"/>
      <c r="I41" s="16">
        <f>D41*G41</f>
        <v>0</v>
      </c>
      <c r="K41" s="33"/>
      <c r="L41" s="19"/>
      <c r="N41" s="20"/>
    </row>
    <row r="42" spans="1:14" s="10" customFormat="1" ht="12.75">
      <c r="A42" s="13"/>
      <c r="B42" s="17"/>
      <c r="C42" s="32"/>
      <c r="D42" s="32"/>
      <c r="E42" s="32"/>
      <c r="F42" s="111"/>
      <c r="G42" s="54"/>
      <c r="H42" s="54"/>
      <c r="I42" s="16"/>
      <c r="K42" s="33"/>
      <c r="L42" s="19"/>
      <c r="N42" s="20"/>
    </row>
    <row r="43" spans="1:14" s="10" customFormat="1" ht="51">
      <c r="A43" s="13" t="s">
        <v>26</v>
      </c>
      <c r="B43" s="17" t="s">
        <v>100</v>
      </c>
      <c r="C43" s="12" t="s">
        <v>34</v>
      </c>
      <c r="D43" s="12">
        <v>20</v>
      </c>
      <c r="E43" s="18" t="s">
        <v>6</v>
      </c>
      <c r="F43" s="73"/>
      <c r="G43" s="16"/>
      <c r="H43" s="16"/>
      <c r="I43" s="16">
        <f>D43*G43</f>
        <v>0</v>
      </c>
      <c r="K43" s="33"/>
      <c r="L43" s="19"/>
      <c r="N43" s="20"/>
    </row>
    <row r="44" spans="1:14" s="10" customFormat="1" ht="12.75">
      <c r="A44" s="13"/>
      <c r="B44" s="17"/>
      <c r="C44" s="12"/>
      <c r="D44" s="12"/>
      <c r="E44" s="18"/>
      <c r="F44" s="73"/>
      <c r="G44" s="16"/>
      <c r="H44" s="16"/>
      <c r="I44" s="16"/>
      <c r="K44" s="33"/>
      <c r="L44" s="19"/>
      <c r="N44" s="20"/>
    </row>
    <row r="45" spans="1:14" s="10" customFormat="1" ht="38.25">
      <c r="A45" s="13" t="s">
        <v>30</v>
      </c>
      <c r="B45" s="17" t="s">
        <v>42</v>
      </c>
      <c r="C45" s="12" t="s">
        <v>67</v>
      </c>
      <c r="D45" s="12">
        <v>20</v>
      </c>
      <c r="E45" s="18" t="s">
        <v>6</v>
      </c>
      <c r="F45" s="73"/>
      <c r="G45" s="16"/>
      <c r="H45" s="16"/>
      <c r="I45" s="16">
        <f>D45*G45</f>
        <v>0</v>
      </c>
      <c r="K45" s="33"/>
      <c r="L45" s="19"/>
      <c r="N45" s="20"/>
    </row>
    <row r="46" spans="1:14" s="10" customFormat="1" ht="12.75">
      <c r="A46" s="13"/>
      <c r="B46" s="17"/>
      <c r="C46" s="12"/>
      <c r="D46" s="12"/>
      <c r="E46" s="18"/>
      <c r="F46" s="73"/>
      <c r="G46" s="16"/>
      <c r="H46" s="16"/>
      <c r="I46" s="16"/>
      <c r="K46" s="33"/>
      <c r="L46" s="19"/>
      <c r="N46" s="20"/>
    </row>
    <row r="47" spans="1:14" s="10" customFormat="1" ht="25.5">
      <c r="A47" s="13" t="s">
        <v>31</v>
      </c>
      <c r="B47" s="17" t="s">
        <v>91</v>
      </c>
      <c r="C47" s="12" t="s">
        <v>8</v>
      </c>
      <c r="D47" s="12">
        <v>50</v>
      </c>
      <c r="E47" s="18" t="s">
        <v>6</v>
      </c>
      <c r="F47" s="73"/>
      <c r="G47" s="16"/>
      <c r="H47" s="16"/>
      <c r="I47" s="16">
        <f>D47*G47</f>
        <v>0</v>
      </c>
      <c r="K47" s="19"/>
      <c r="L47" s="19"/>
      <c r="N47" s="20"/>
    </row>
    <row r="48" spans="1:14">
      <c r="A48" s="96"/>
      <c r="B48" s="97"/>
      <c r="C48" s="108"/>
      <c r="D48" s="108"/>
      <c r="E48" s="108"/>
      <c r="F48" s="73"/>
      <c r="G48" s="227"/>
      <c r="H48" s="227"/>
      <c r="I48" s="136"/>
      <c r="J48" s="7"/>
      <c r="K48" s="7"/>
    </row>
    <row r="49" spans="1:14" s="10" customFormat="1" ht="12.75">
      <c r="A49" s="13"/>
      <c r="B49" s="34" t="str">
        <f>A17</f>
        <v>2. GRAĐEVINSKI RADOVI</v>
      </c>
      <c r="C49" s="34"/>
      <c r="D49" s="34"/>
      <c r="E49" s="34"/>
      <c r="F49" s="124"/>
      <c r="G49" s="47"/>
      <c r="H49" s="230"/>
      <c r="I49" s="47">
        <f>SUM(I19:I48)</f>
        <v>0</v>
      </c>
      <c r="K49" s="35"/>
      <c r="L49" s="35"/>
      <c r="N49" s="36"/>
    </row>
    <row r="50" spans="1:14" s="10" customFormat="1" ht="12.75">
      <c r="A50" s="13"/>
      <c r="B50" s="34"/>
      <c r="C50" s="34"/>
      <c r="D50" s="34"/>
      <c r="E50" s="34"/>
      <c r="F50" s="124"/>
      <c r="G50" s="47"/>
      <c r="H50" s="47"/>
      <c r="I50" s="47"/>
      <c r="K50" s="35"/>
      <c r="L50" s="35"/>
      <c r="N50" s="36"/>
    </row>
    <row r="51" spans="1:14" s="10" customFormat="1" ht="12.75">
      <c r="A51" s="13"/>
      <c r="B51" s="34"/>
      <c r="C51" s="34"/>
      <c r="D51" s="34"/>
      <c r="E51" s="34"/>
      <c r="F51" s="124"/>
      <c r="G51" s="47"/>
      <c r="H51" s="47"/>
      <c r="I51" s="47"/>
      <c r="K51" s="35"/>
      <c r="L51" s="35"/>
      <c r="N51" s="36"/>
    </row>
    <row r="52" spans="1:14" s="10" customFormat="1" ht="15.75" customHeight="1">
      <c r="A52" s="57" t="s">
        <v>80</v>
      </c>
      <c r="B52" s="58"/>
      <c r="C52" s="58"/>
      <c r="D52" s="58"/>
      <c r="E52" s="58"/>
      <c r="F52" s="75"/>
      <c r="G52" s="226"/>
      <c r="H52" s="226"/>
      <c r="I52" s="16"/>
      <c r="K52" s="12"/>
      <c r="L52" s="12"/>
    </row>
    <row r="53" spans="1:14" s="10" customFormat="1" ht="12.75">
      <c r="A53" s="69"/>
      <c r="B53" s="14"/>
      <c r="C53" s="15"/>
      <c r="D53" s="12"/>
      <c r="F53" s="73"/>
      <c r="G53" s="16"/>
      <c r="H53" s="16"/>
      <c r="I53" s="16"/>
      <c r="K53" s="12"/>
      <c r="L53" s="12"/>
    </row>
    <row r="54" spans="1:14" s="10" customFormat="1" ht="89.25">
      <c r="A54" s="13" t="s">
        <v>0</v>
      </c>
      <c r="B54" s="17" t="s">
        <v>122</v>
      </c>
      <c r="C54" s="15"/>
      <c r="D54" s="12"/>
      <c r="E54" s="58"/>
      <c r="F54" s="75"/>
      <c r="G54" s="129"/>
      <c r="H54" s="129"/>
      <c r="I54" s="16"/>
      <c r="K54" s="12"/>
      <c r="L54" s="12"/>
    </row>
    <row r="55" spans="1:14" s="10" customFormat="1">
      <c r="A55" s="57"/>
      <c r="B55" s="25" t="s">
        <v>123</v>
      </c>
      <c r="C55" s="25" t="s">
        <v>9</v>
      </c>
      <c r="D55" s="25">
        <v>1</v>
      </c>
      <c r="E55" s="58"/>
      <c r="F55" s="75"/>
      <c r="G55" s="129"/>
      <c r="H55" s="129"/>
      <c r="I55" s="16"/>
      <c r="K55" s="12"/>
      <c r="L55" s="12"/>
    </row>
    <row r="56" spans="1:14" s="10" customFormat="1">
      <c r="A56" s="57"/>
      <c r="B56" s="25" t="s">
        <v>124</v>
      </c>
      <c r="C56" s="25" t="s">
        <v>10</v>
      </c>
      <c r="D56" s="25">
        <v>1</v>
      </c>
      <c r="E56" s="58"/>
      <c r="F56" s="75"/>
      <c r="G56" s="129"/>
      <c r="H56" s="129"/>
      <c r="I56" s="16"/>
      <c r="K56" s="12"/>
      <c r="L56" s="12"/>
    </row>
    <row r="57" spans="1:14" s="10" customFormat="1">
      <c r="A57" s="57"/>
      <c r="B57" s="25" t="s">
        <v>125</v>
      </c>
      <c r="C57" s="25" t="s">
        <v>9</v>
      </c>
      <c r="D57" s="25">
        <v>1</v>
      </c>
      <c r="E57" s="58"/>
      <c r="F57" s="75"/>
      <c r="G57" s="129"/>
      <c r="H57" s="129"/>
      <c r="I57" s="16"/>
      <c r="K57" s="12"/>
      <c r="L57" s="12"/>
    </row>
    <row r="58" spans="1:14" s="10" customFormat="1">
      <c r="A58" s="57"/>
      <c r="B58" s="25" t="s">
        <v>126</v>
      </c>
      <c r="C58" s="25" t="s">
        <v>9</v>
      </c>
      <c r="D58" s="25">
        <v>2</v>
      </c>
      <c r="E58" s="58"/>
      <c r="F58" s="75"/>
      <c r="G58" s="129"/>
      <c r="H58" s="129"/>
      <c r="I58" s="16"/>
      <c r="K58" s="12"/>
      <c r="L58" s="12"/>
    </row>
    <row r="59" spans="1:14" s="10" customFormat="1" ht="51">
      <c r="A59" s="69"/>
      <c r="B59" s="25" t="s">
        <v>127</v>
      </c>
      <c r="C59" s="25" t="s">
        <v>128</v>
      </c>
      <c r="D59" s="25">
        <v>1</v>
      </c>
      <c r="F59" s="73"/>
      <c r="G59" s="16"/>
      <c r="H59" s="87"/>
      <c r="I59" s="16"/>
      <c r="K59" s="12"/>
      <c r="L59" s="12"/>
    </row>
    <row r="60" spans="1:14" s="10" customFormat="1" ht="12.75">
      <c r="A60" s="13"/>
      <c r="B60" s="17" t="s">
        <v>114</v>
      </c>
      <c r="C60" s="12" t="s">
        <v>9</v>
      </c>
      <c r="D60" s="95">
        <v>1</v>
      </c>
      <c r="E60" s="98" t="s">
        <v>6</v>
      </c>
      <c r="F60" s="232"/>
      <c r="G60" s="16"/>
      <c r="H60" s="16"/>
      <c r="I60" s="16">
        <f>D60*G60</f>
        <v>0</v>
      </c>
      <c r="K60" s="19"/>
      <c r="L60" s="19"/>
      <c r="N60" s="20"/>
    </row>
    <row r="61" spans="1:14" s="10" customFormat="1" ht="12.75">
      <c r="A61" s="13"/>
      <c r="B61" s="17"/>
      <c r="C61" s="12"/>
      <c r="D61" s="12"/>
      <c r="E61" s="18"/>
      <c r="F61" s="73"/>
      <c r="G61" s="234"/>
      <c r="H61" s="16"/>
      <c r="I61" s="16"/>
      <c r="K61" s="19"/>
      <c r="L61" s="19"/>
      <c r="N61" s="20"/>
    </row>
    <row r="62" spans="1:14" s="10" customFormat="1" ht="63.75">
      <c r="A62" s="13" t="s">
        <v>1</v>
      </c>
      <c r="B62" s="235" t="s">
        <v>130</v>
      </c>
      <c r="C62" s="95" t="s">
        <v>10</v>
      </c>
      <c r="D62" s="95">
        <v>1</v>
      </c>
      <c r="E62" s="98" t="s">
        <v>6</v>
      </c>
      <c r="F62" s="232"/>
      <c r="G62" s="16"/>
      <c r="H62" s="16"/>
      <c r="I62" s="16">
        <f>D62*G62</f>
        <v>0</v>
      </c>
      <c r="J62" s="19"/>
      <c r="K62" s="19"/>
      <c r="M62" s="20"/>
    </row>
    <row r="63" spans="1:14" s="10" customFormat="1" ht="12.75">
      <c r="A63" s="13"/>
      <c r="B63" s="235"/>
      <c r="C63" s="95"/>
      <c r="D63" s="95"/>
      <c r="E63" s="98"/>
      <c r="F63" s="232"/>
      <c r="G63" s="233"/>
      <c r="H63" s="136"/>
      <c r="J63" s="19"/>
      <c r="K63" s="19"/>
      <c r="M63" s="20"/>
    </row>
    <row r="64" spans="1:14" s="10" customFormat="1" ht="38.25">
      <c r="A64" s="13" t="s">
        <v>2</v>
      </c>
      <c r="B64" s="235" t="s">
        <v>129</v>
      </c>
      <c r="C64" s="95" t="s">
        <v>9</v>
      </c>
      <c r="D64" s="95">
        <v>3</v>
      </c>
      <c r="E64" s="98" t="s">
        <v>6</v>
      </c>
      <c r="F64" s="232"/>
      <c r="G64" s="16"/>
      <c r="H64" s="16"/>
      <c r="I64" s="16">
        <f>D64*G64</f>
        <v>0</v>
      </c>
      <c r="J64" s="19"/>
      <c r="K64" s="19"/>
      <c r="M64" s="20"/>
    </row>
    <row r="65" spans="1:14" s="10" customFormat="1" ht="12.75">
      <c r="A65" s="13"/>
      <c r="B65" s="235"/>
      <c r="C65" s="95"/>
      <c r="D65" s="95"/>
      <c r="E65" s="98"/>
      <c r="F65" s="232"/>
      <c r="G65" s="233"/>
      <c r="H65" s="136"/>
      <c r="J65" s="19"/>
      <c r="K65" s="19"/>
      <c r="M65" s="20"/>
    </row>
    <row r="66" spans="1:14" s="10" customFormat="1" ht="12.75">
      <c r="A66" s="13" t="s">
        <v>3</v>
      </c>
      <c r="B66" s="17" t="s">
        <v>40</v>
      </c>
      <c r="C66" s="15"/>
      <c r="D66" s="12"/>
      <c r="F66" s="73"/>
      <c r="G66" s="16"/>
      <c r="H66" s="16"/>
      <c r="I66" s="86"/>
      <c r="K66" s="19"/>
      <c r="L66" s="19"/>
      <c r="N66" s="20"/>
    </row>
    <row r="67" spans="1:14" s="10" customFormat="1" ht="12.75">
      <c r="A67" s="13"/>
      <c r="B67" s="17" t="s">
        <v>41</v>
      </c>
      <c r="C67" s="12" t="s">
        <v>8</v>
      </c>
      <c r="D67" s="12">
        <v>60</v>
      </c>
      <c r="E67" s="18" t="s">
        <v>6</v>
      </c>
      <c r="F67" s="73"/>
      <c r="G67" s="16"/>
      <c r="H67" s="16"/>
      <c r="I67" s="16">
        <f>D67*G67</f>
        <v>0</v>
      </c>
      <c r="K67" s="19"/>
      <c r="L67" s="19"/>
      <c r="N67" s="20"/>
    </row>
    <row r="68" spans="1:14" s="10" customFormat="1" ht="12.75">
      <c r="A68" s="13"/>
      <c r="B68" s="17"/>
      <c r="C68" s="12"/>
      <c r="D68" s="12"/>
      <c r="E68" s="18"/>
      <c r="F68" s="73"/>
      <c r="G68" s="16"/>
      <c r="H68" s="16"/>
      <c r="I68" s="16"/>
      <c r="K68" s="19"/>
      <c r="L68" s="19"/>
      <c r="N68" s="20"/>
    </row>
    <row r="69" spans="1:14" s="10" customFormat="1" ht="38.25">
      <c r="A69" s="13" t="s">
        <v>11</v>
      </c>
      <c r="B69" s="17" t="s">
        <v>78</v>
      </c>
      <c r="C69" s="12" t="s">
        <v>8</v>
      </c>
      <c r="D69" s="12">
        <v>65</v>
      </c>
      <c r="E69" s="18" t="s">
        <v>6</v>
      </c>
      <c r="F69" s="73"/>
      <c r="G69" s="16"/>
      <c r="H69" s="16"/>
      <c r="I69" s="16">
        <f>D69*G69</f>
        <v>0</v>
      </c>
      <c r="K69" s="19"/>
      <c r="L69" s="19"/>
      <c r="N69" s="20"/>
    </row>
    <row r="70" spans="1:14" s="10" customFormat="1" ht="12.75">
      <c r="A70" s="13"/>
      <c r="B70" s="17"/>
      <c r="C70" s="12"/>
      <c r="D70" s="12"/>
      <c r="E70" s="18"/>
      <c r="F70" s="73"/>
      <c r="G70" s="16"/>
      <c r="H70" s="16"/>
      <c r="I70" s="16"/>
      <c r="K70" s="19"/>
      <c r="L70" s="19"/>
      <c r="N70" s="20"/>
    </row>
    <row r="71" spans="1:14" s="10" customFormat="1" ht="25.5">
      <c r="A71" s="13" t="s">
        <v>12</v>
      </c>
      <c r="B71" s="17" t="s">
        <v>56</v>
      </c>
      <c r="C71" s="12" t="s">
        <v>8</v>
      </c>
      <c r="D71" s="12">
        <v>60</v>
      </c>
      <c r="E71" s="18" t="s">
        <v>6</v>
      </c>
      <c r="F71" s="73"/>
      <c r="G71" s="16"/>
      <c r="H71" s="16"/>
      <c r="I71" s="16">
        <f>D71*G71</f>
        <v>0</v>
      </c>
      <c r="K71" s="19"/>
      <c r="L71" s="19"/>
      <c r="N71" s="20"/>
    </row>
    <row r="72" spans="1:14" s="10" customFormat="1" ht="12.75">
      <c r="A72" s="13"/>
      <c r="B72" s="17"/>
      <c r="C72" s="12"/>
      <c r="D72" s="12"/>
      <c r="E72" s="18"/>
      <c r="F72" s="73"/>
      <c r="G72" s="16"/>
      <c r="H72" s="16"/>
      <c r="I72" s="16"/>
      <c r="K72" s="19"/>
      <c r="L72" s="19"/>
      <c r="N72" s="20"/>
    </row>
    <row r="73" spans="1:14" s="10" customFormat="1" ht="63.75">
      <c r="A73" s="13" t="s">
        <v>13</v>
      </c>
      <c r="B73" s="17" t="s">
        <v>29</v>
      </c>
      <c r="C73" s="12" t="s">
        <v>8</v>
      </c>
      <c r="D73" s="12">
        <v>60</v>
      </c>
      <c r="E73" s="18" t="s">
        <v>6</v>
      </c>
      <c r="F73" s="73"/>
      <c r="G73" s="16"/>
      <c r="H73" s="16"/>
      <c r="I73" s="16">
        <f>D73*G73</f>
        <v>0</v>
      </c>
      <c r="K73" s="33"/>
      <c r="L73" s="19"/>
      <c r="N73" s="20"/>
    </row>
    <row r="74" spans="1:14" s="10" customFormat="1" ht="12.75">
      <c r="A74" s="13"/>
      <c r="B74" s="17"/>
      <c r="C74" s="12"/>
      <c r="D74" s="12"/>
      <c r="E74" s="18"/>
      <c r="F74" s="73"/>
      <c r="G74" s="16"/>
      <c r="H74" s="16"/>
      <c r="I74" s="16"/>
      <c r="K74" s="33"/>
      <c r="L74" s="19"/>
      <c r="N74" s="20"/>
    </row>
    <row r="75" spans="1:14" s="10" customFormat="1" ht="51">
      <c r="A75" s="13" t="s">
        <v>14</v>
      </c>
      <c r="B75" s="17" t="s">
        <v>57</v>
      </c>
      <c r="C75" s="12" t="s">
        <v>10</v>
      </c>
      <c r="D75" s="12">
        <v>2</v>
      </c>
      <c r="E75" s="18" t="s">
        <v>6</v>
      </c>
      <c r="F75" s="73"/>
      <c r="G75" s="16"/>
      <c r="H75" s="16"/>
      <c r="I75" s="16">
        <f>D75*G75</f>
        <v>0</v>
      </c>
      <c r="K75" s="19"/>
      <c r="L75" s="19"/>
      <c r="N75" s="20"/>
    </row>
    <row r="76" spans="1:14" s="10" customFormat="1" ht="12.75">
      <c r="A76" s="13"/>
      <c r="B76" s="17"/>
      <c r="C76" s="12"/>
      <c r="D76" s="12"/>
      <c r="E76" s="18"/>
      <c r="F76" s="76"/>
      <c r="G76" s="16"/>
      <c r="H76" s="16"/>
      <c r="I76" s="16"/>
      <c r="K76" s="19"/>
      <c r="L76" s="19"/>
      <c r="N76" s="20"/>
    </row>
    <row r="77" spans="1:14" s="10" customFormat="1" ht="51">
      <c r="A77" s="13" t="s">
        <v>15</v>
      </c>
      <c r="B77" s="17" t="s">
        <v>71</v>
      </c>
      <c r="C77" s="12" t="s">
        <v>8</v>
      </c>
      <c r="D77" s="12">
        <v>12</v>
      </c>
      <c r="E77" s="18" t="s">
        <v>6</v>
      </c>
      <c r="F77" s="76"/>
      <c r="G77" s="16"/>
      <c r="H77" s="16"/>
      <c r="I77" s="16">
        <f>D77*G77</f>
        <v>0</v>
      </c>
      <c r="K77" s="19"/>
      <c r="L77" s="19"/>
      <c r="N77" s="20"/>
    </row>
    <row r="78" spans="1:14" s="10" customFormat="1" ht="12.75">
      <c r="A78" s="13"/>
      <c r="B78" s="17"/>
      <c r="C78" s="12"/>
      <c r="D78" s="12"/>
      <c r="E78" s="18"/>
      <c r="F78" s="76"/>
      <c r="G78" s="16"/>
      <c r="H78" s="16"/>
      <c r="I78" s="16"/>
      <c r="K78" s="19"/>
      <c r="L78" s="19"/>
      <c r="N78" s="20"/>
    </row>
    <row r="79" spans="1:14" s="10" customFormat="1" ht="51">
      <c r="A79" s="13" t="s">
        <v>16</v>
      </c>
      <c r="B79" s="17" t="s">
        <v>58</v>
      </c>
      <c r="C79" s="12" t="s">
        <v>9</v>
      </c>
      <c r="D79" s="12">
        <v>2</v>
      </c>
      <c r="E79" s="18" t="s">
        <v>6</v>
      </c>
      <c r="F79" s="73"/>
      <c r="G79" s="16"/>
      <c r="H79" s="16"/>
      <c r="I79" s="16">
        <f>D79*G79</f>
        <v>0</v>
      </c>
      <c r="J79" s="19"/>
      <c r="L79" s="19"/>
      <c r="N79" s="20"/>
    </row>
    <row r="80" spans="1:14">
      <c r="A80" s="96"/>
      <c r="B80" s="222" t="s">
        <v>165</v>
      </c>
      <c r="C80" s="95"/>
      <c r="D80" s="95"/>
      <c r="E80" s="98"/>
      <c r="F80" s="170"/>
      <c r="G80" s="171"/>
      <c r="H80" s="136"/>
      <c r="I80" s="16"/>
      <c r="J80" s="7"/>
      <c r="K80" s="7"/>
    </row>
    <row r="81" spans="1:14">
      <c r="A81" s="96"/>
      <c r="B81" s="223"/>
      <c r="C81" s="95"/>
      <c r="D81" s="95"/>
      <c r="E81" s="98"/>
      <c r="F81" s="170"/>
      <c r="G81" s="171"/>
      <c r="H81" s="136"/>
      <c r="I81" s="16"/>
      <c r="J81" s="7"/>
      <c r="K81" s="7"/>
    </row>
    <row r="82" spans="1:14" s="10" customFormat="1" ht="12.75">
      <c r="A82" s="13"/>
      <c r="B82" s="17"/>
      <c r="C82" s="12"/>
      <c r="D82" s="12"/>
      <c r="E82" s="18"/>
      <c r="F82" s="73"/>
      <c r="G82" s="16"/>
      <c r="H82" s="16"/>
      <c r="I82" s="16"/>
      <c r="K82" s="19"/>
      <c r="L82" s="19"/>
      <c r="N82" s="20"/>
    </row>
    <row r="83" spans="1:14" s="10" customFormat="1" ht="51">
      <c r="A83" s="13" t="s">
        <v>23</v>
      </c>
      <c r="B83" s="59" t="s">
        <v>113</v>
      </c>
      <c r="C83" s="12" t="s">
        <v>10</v>
      </c>
      <c r="D83" s="12">
        <v>5</v>
      </c>
      <c r="E83" s="18" t="s">
        <v>6</v>
      </c>
      <c r="F83" s="73"/>
      <c r="G83" s="16"/>
      <c r="H83" s="16"/>
      <c r="I83" s="16">
        <f>D83*G83</f>
        <v>0</v>
      </c>
      <c r="K83" s="19"/>
      <c r="L83" s="19"/>
      <c r="N83" s="20"/>
    </row>
    <row r="84" spans="1:14" s="10" customFormat="1" ht="12.75">
      <c r="A84" s="13"/>
      <c r="B84" s="17"/>
      <c r="C84" s="12"/>
      <c r="D84" s="12"/>
      <c r="E84" s="18"/>
      <c r="F84" s="71"/>
      <c r="G84" s="16"/>
      <c r="H84" s="16"/>
      <c r="I84" s="16"/>
      <c r="K84" s="19"/>
      <c r="L84" s="19"/>
      <c r="N84" s="20"/>
    </row>
    <row r="85" spans="1:14" s="10" customFormat="1" ht="51">
      <c r="A85" s="13" t="s">
        <v>26</v>
      </c>
      <c r="B85" s="17" t="s">
        <v>59</v>
      </c>
      <c r="C85" s="12" t="s">
        <v>10</v>
      </c>
      <c r="D85" s="12">
        <v>2</v>
      </c>
      <c r="E85" s="18" t="s">
        <v>6</v>
      </c>
      <c r="F85" s="73"/>
      <c r="G85" s="16"/>
      <c r="H85" s="16"/>
      <c r="I85" s="16">
        <f>D85*G85</f>
        <v>0</v>
      </c>
      <c r="K85" s="19"/>
      <c r="L85" s="19"/>
      <c r="N85" s="20"/>
    </row>
    <row r="86" spans="1:14" s="10" customFormat="1" ht="12.75">
      <c r="A86" s="13"/>
      <c r="B86" s="17"/>
      <c r="C86" s="12"/>
      <c r="D86" s="12"/>
      <c r="E86" s="18"/>
      <c r="F86" s="71"/>
      <c r="G86" s="16"/>
      <c r="H86" s="16"/>
      <c r="I86" s="16"/>
      <c r="K86" s="19"/>
      <c r="L86" s="19"/>
      <c r="N86" s="20"/>
    </row>
    <row r="87" spans="1:14" s="10" customFormat="1" ht="38.25">
      <c r="A87" s="13" t="s">
        <v>30</v>
      </c>
      <c r="B87" s="17" t="s">
        <v>17</v>
      </c>
      <c r="C87" s="12"/>
      <c r="D87" s="12"/>
      <c r="E87" s="18"/>
      <c r="F87" s="71"/>
      <c r="G87" s="16"/>
      <c r="H87" s="16"/>
      <c r="I87" s="16"/>
      <c r="K87" s="24"/>
      <c r="L87" s="12"/>
    </row>
    <row r="88" spans="1:14" s="10" customFormat="1" ht="12.75">
      <c r="A88" s="13"/>
      <c r="B88" s="25" t="s">
        <v>18</v>
      </c>
      <c r="C88" s="25"/>
      <c r="D88" s="25"/>
      <c r="E88" s="25"/>
      <c r="F88" s="71"/>
      <c r="G88" s="54"/>
      <c r="H88" s="16"/>
      <c r="I88" s="16"/>
      <c r="K88" s="12"/>
      <c r="L88" s="12"/>
    </row>
    <row r="89" spans="1:14" s="10" customFormat="1" ht="12.75">
      <c r="A89" s="13"/>
      <c r="B89" s="25" t="s">
        <v>19</v>
      </c>
      <c r="C89" s="25"/>
      <c r="D89" s="25"/>
      <c r="E89" s="25"/>
      <c r="F89" s="71"/>
      <c r="G89" s="54"/>
      <c r="H89" s="16"/>
      <c r="I89" s="16"/>
      <c r="K89" s="12"/>
      <c r="L89" s="12"/>
    </row>
    <row r="90" spans="1:14" s="10" customFormat="1" ht="12.75">
      <c r="A90" s="13"/>
      <c r="B90" s="25" t="s">
        <v>20</v>
      </c>
      <c r="C90" s="25"/>
      <c r="D90" s="25"/>
      <c r="E90" s="25"/>
      <c r="F90" s="71"/>
      <c r="G90" s="54"/>
      <c r="H90" s="16"/>
      <c r="I90" s="16"/>
      <c r="K90" s="12"/>
      <c r="L90" s="12"/>
    </row>
    <row r="91" spans="1:14" s="10" customFormat="1" ht="12.75">
      <c r="A91" s="13"/>
      <c r="B91" s="25" t="s">
        <v>21</v>
      </c>
      <c r="C91" s="25"/>
      <c r="D91" s="25"/>
      <c r="E91" s="25"/>
      <c r="F91" s="76"/>
      <c r="G91" s="54"/>
      <c r="H91" s="16"/>
      <c r="I91" s="16"/>
      <c r="K91" s="12"/>
      <c r="L91" s="12"/>
    </row>
    <row r="92" spans="1:14" s="10" customFormat="1" ht="12.75">
      <c r="A92" s="13"/>
      <c r="B92" s="25" t="s">
        <v>22</v>
      </c>
      <c r="C92" s="25"/>
      <c r="D92" s="25"/>
      <c r="E92" s="25"/>
      <c r="F92" s="73"/>
      <c r="G92" s="54"/>
      <c r="H92" s="16"/>
      <c r="I92" s="16"/>
      <c r="K92" s="12"/>
      <c r="L92" s="12"/>
    </row>
    <row r="93" spans="1:14" s="10" customFormat="1" ht="12.75">
      <c r="A93" s="13"/>
      <c r="B93" s="25" t="s">
        <v>114</v>
      </c>
      <c r="C93" s="26" t="s">
        <v>9</v>
      </c>
      <c r="D93" s="26">
        <v>1</v>
      </c>
      <c r="E93" s="27" t="s">
        <v>6</v>
      </c>
      <c r="F93" s="73"/>
      <c r="G93" s="28"/>
      <c r="H93" s="28"/>
      <c r="I93" s="28">
        <f>D93*G93</f>
        <v>0</v>
      </c>
      <c r="K93" s="12"/>
      <c r="L93" s="12"/>
    </row>
    <row r="94" spans="1:14" s="10" customFormat="1" ht="12.75">
      <c r="A94" s="13"/>
      <c r="B94" s="14"/>
      <c r="C94" s="15"/>
      <c r="D94" s="12"/>
      <c r="F94" s="76"/>
      <c r="G94" s="16"/>
      <c r="H94" s="16"/>
      <c r="I94" s="16"/>
      <c r="K94" s="12"/>
      <c r="L94" s="12"/>
    </row>
    <row r="95" spans="1:14" s="29" customFormat="1" ht="38.25">
      <c r="A95" s="30" t="s">
        <v>31</v>
      </c>
      <c r="B95" s="31" t="s">
        <v>24</v>
      </c>
      <c r="C95" s="26" t="s">
        <v>25</v>
      </c>
      <c r="D95" s="26">
        <v>1</v>
      </c>
      <c r="E95" s="27" t="s">
        <v>6</v>
      </c>
      <c r="F95" s="71"/>
      <c r="G95" s="28"/>
      <c r="H95" s="28"/>
      <c r="I95" s="28">
        <f>D95*G95</f>
        <v>0</v>
      </c>
      <c r="K95" s="26"/>
      <c r="L95" s="26"/>
    </row>
    <row r="96" spans="1:14" s="10" customFormat="1" ht="15">
      <c r="A96" s="13"/>
      <c r="B96" s="17"/>
      <c r="C96" s="32"/>
      <c r="D96" s="32"/>
      <c r="E96" s="32"/>
      <c r="F96" s="75"/>
      <c r="G96" s="54"/>
      <c r="H96" s="54"/>
      <c r="I96" s="16"/>
      <c r="K96" s="33"/>
      <c r="L96" s="19"/>
      <c r="N96" s="20"/>
    </row>
    <row r="97" spans="1:14" s="10" customFormat="1" ht="12.75">
      <c r="A97" s="13"/>
      <c r="B97" s="34" t="str">
        <f>A52</f>
        <v>3. ELEKTROINSTALACIJA JAVNE RASVJETE</v>
      </c>
      <c r="C97" s="34"/>
      <c r="D97" s="34"/>
      <c r="E97" s="34"/>
      <c r="F97" s="73"/>
      <c r="G97" s="47"/>
      <c r="H97" s="230"/>
      <c r="I97" s="47">
        <f>SUM(I53:I96)</f>
        <v>0</v>
      </c>
      <c r="K97" s="35"/>
      <c r="L97" s="35"/>
      <c r="N97" s="36"/>
    </row>
    <row r="98" spans="1:14" s="10" customFormat="1" ht="12.75">
      <c r="A98" s="13"/>
      <c r="B98" s="34"/>
      <c r="C98" s="34"/>
      <c r="D98" s="34"/>
      <c r="E98" s="34"/>
      <c r="F98" s="73"/>
      <c r="G98" s="47"/>
      <c r="H98" s="230"/>
      <c r="I98" s="47"/>
      <c r="K98" s="35"/>
      <c r="L98" s="35"/>
      <c r="N98" s="36"/>
    </row>
    <row r="99" spans="1:14" s="10" customFormat="1" ht="12.75">
      <c r="A99" s="13"/>
      <c r="B99" s="34"/>
      <c r="C99" s="34"/>
      <c r="D99" s="34"/>
      <c r="E99" s="34"/>
      <c r="F99" s="73"/>
      <c r="G99" s="47"/>
      <c r="H99" s="230"/>
      <c r="I99" s="47"/>
      <c r="K99" s="35"/>
      <c r="L99" s="35"/>
      <c r="N99" s="36"/>
    </row>
    <row r="100" spans="1:14" s="10" customFormat="1" ht="12.75">
      <c r="A100" s="13"/>
      <c r="B100" s="34"/>
      <c r="C100" s="34"/>
      <c r="D100" s="34"/>
      <c r="E100" s="34"/>
      <c r="F100" s="73"/>
      <c r="G100" s="47"/>
      <c r="H100" s="230"/>
      <c r="I100" s="47"/>
      <c r="K100" s="35"/>
      <c r="L100" s="35"/>
      <c r="N100" s="36"/>
    </row>
    <row r="101" spans="1:14" s="10" customFormat="1" ht="12.75">
      <c r="A101" s="13"/>
      <c r="B101" s="34"/>
      <c r="C101" s="34"/>
      <c r="D101" s="34"/>
      <c r="E101" s="34"/>
      <c r="F101" s="73"/>
      <c r="G101" s="47"/>
      <c r="H101" s="230"/>
      <c r="I101" s="47"/>
      <c r="K101" s="35"/>
      <c r="L101" s="35"/>
      <c r="N101" s="36"/>
    </row>
    <row r="102" spans="1:14" s="10" customFormat="1" ht="12.75">
      <c r="A102" s="13"/>
      <c r="B102" s="34"/>
      <c r="C102" s="34"/>
      <c r="D102" s="34"/>
      <c r="E102" s="34"/>
      <c r="F102" s="73"/>
      <c r="G102" s="47"/>
      <c r="H102" s="230"/>
      <c r="I102" s="47"/>
      <c r="K102" s="35"/>
      <c r="L102" s="35"/>
      <c r="N102" s="36"/>
    </row>
    <row r="103" spans="1:14" s="10" customFormat="1" ht="12.75">
      <c r="A103" s="13"/>
      <c r="B103" s="34"/>
      <c r="C103" s="34"/>
      <c r="D103" s="34"/>
      <c r="E103" s="34"/>
      <c r="F103" s="73"/>
      <c r="G103" s="47"/>
      <c r="H103" s="230"/>
      <c r="I103" s="47"/>
      <c r="K103" s="35"/>
      <c r="L103" s="35"/>
      <c r="N103" s="36"/>
    </row>
    <row r="104" spans="1:14" s="10" customFormat="1" ht="12.75">
      <c r="A104" s="13"/>
      <c r="B104" s="34"/>
      <c r="C104" s="34"/>
      <c r="D104" s="34"/>
      <c r="E104" s="34"/>
      <c r="F104" s="73"/>
      <c r="G104" s="47"/>
      <c r="H104" s="230"/>
      <c r="I104" s="47"/>
      <c r="K104" s="35"/>
      <c r="L104" s="35"/>
      <c r="N104" s="36"/>
    </row>
    <row r="105" spans="1:14" s="10" customFormat="1" ht="12.75">
      <c r="A105" s="13"/>
      <c r="B105" s="34"/>
      <c r="C105" s="34"/>
      <c r="D105" s="34"/>
      <c r="E105" s="34"/>
      <c r="F105" s="73"/>
      <c r="G105" s="47"/>
      <c r="H105" s="230"/>
      <c r="I105" s="47"/>
      <c r="K105" s="35"/>
      <c r="L105" s="35"/>
      <c r="N105" s="36"/>
    </row>
    <row r="106" spans="1:14" s="10" customFormat="1" ht="12.75">
      <c r="A106" s="13"/>
      <c r="B106" s="34"/>
      <c r="C106" s="34"/>
      <c r="D106" s="34"/>
      <c r="E106" s="34"/>
      <c r="F106" s="73"/>
      <c r="G106" s="47"/>
      <c r="H106" s="230"/>
      <c r="I106" s="47"/>
      <c r="K106" s="35"/>
      <c r="L106" s="35"/>
      <c r="N106" s="36"/>
    </row>
    <row r="107" spans="1:14" s="10" customFormat="1" ht="12.75">
      <c r="A107" s="13"/>
      <c r="B107" s="34"/>
      <c r="C107" s="34"/>
      <c r="D107" s="34"/>
      <c r="E107" s="34"/>
      <c r="F107" s="73"/>
      <c r="G107" s="47"/>
      <c r="H107" s="230"/>
      <c r="I107" s="47"/>
      <c r="K107" s="35"/>
      <c r="L107" s="35"/>
      <c r="N107" s="36"/>
    </row>
    <row r="108" spans="1:14" s="10" customFormat="1" ht="12.75">
      <c r="A108" s="13"/>
      <c r="B108" s="34"/>
      <c r="C108" s="34"/>
      <c r="D108" s="34"/>
      <c r="E108" s="34"/>
      <c r="F108" s="73"/>
      <c r="G108" s="47"/>
      <c r="H108" s="230"/>
      <c r="I108" s="47"/>
      <c r="K108" s="35"/>
      <c r="L108" s="35"/>
      <c r="N108" s="36"/>
    </row>
    <row r="109" spans="1:14" s="10" customFormat="1" ht="12.75">
      <c r="A109" s="13"/>
      <c r="B109" s="34"/>
      <c r="C109" s="34"/>
      <c r="D109" s="34"/>
      <c r="E109" s="34"/>
      <c r="F109" s="73"/>
      <c r="G109" s="47"/>
      <c r="H109" s="230"/>
      <c r="I109" s="47"/>
      <c r="K109" s="35"/>
      <c r="L109" s="35"/>
      <c r="N109" s="36"/>
    </row>
    <row r="110" spans="1:14" s="10" customFormat="1" ht="12.75">
      <c r="A110" s="13"/>
      <c r="B110" s="34"/>
      <c r="C110" s="34"/>
      <c r="D110" s="34"/>
      <c r="E110" s="34"/>
      <c r="F110" s="73"/>
      <c r="G110" s="47"/>
      <c r="H110" s="230"/>
      <c r="I110" s="47"/>
      <c r="K110" s="35"/>
      <c r="L110" s="35"/>
      <c r="N110" s="36"/>
    </row>
    <row r="111" spans="1:14" s="10" customFormat="1" ht="12.75">
      <c r="A111" s="13"/>
      <c r="B111" s="34"/>
      <c r="C111" s="34"/>
      <c r="D111" s="34"/>
      <c r="E111" s="34"/>
      <c r="F111" s="73"/>
      <c r="G111" s="47"/>
      <c r="H111" s="230"/>
      <c r="I111" s="47"/>
      <c r="K111" s="35"/>
      <c r="L111" s="35"/>
      <c r="N111" s="36"/>
    </row>
    <row r="112" spans="1:14" s="10" customFormat="1" ht="12.75">
      <c r="A112" s="13"/>
      <c r="B112" s="34"/>
      <c r="C112" s="34"/>
      <c r="D112" s="34"/>
      <c r="E112" s="34"/>
      <c r="F112" s="73"/>
      <c r="G112" s="47"/>
      <c r="H112" s="230"/>
      <c r="I112" s="47"/>
      <c r="K112" s="35"/>
      <c r="L112" s="35"/>
      <c r="N112" s="36"/>
    </row>
    <row r="113" spans="1:14" s="10" customFormat="1" ht="12.75">
      <c r="A113" s="13"/>
      <c r="B113" s="37"/>
      <c r="C113" s="37"/>
      <c r="D113" s="37"/>
      <c r="E113" s="37"/>
      <c r="F113" s="111"/>
      <c r="G113" s="47"/>
      <c r="H113" s="47"/>
      <c r="I113" s="47"/>
      <c r="K113" s="35"/>
      <c r="L113" s="35"/>
      <c r="N113" s="36"/>
    </row>
    <row r="114" spans="1:14" s="10" customFormat="1" ht="15.75" customHeight="1">
      <c r="A114" s="57" t="s">
        <v>33</v>
      </c>
      <c r="B114" s="58"/>
      <c r="C114" s="58"/>
      <c r="D114" s="58"/>
      <c r="E114" s="58"/>
      <c r="F114" s="73"/>
      <c r="G114" s="226"/>
      <c r="H114" s="226"/>
      <c r="I114" s="16"/>
      <c r="K114" s="12"/>
      <c r="L114" s="12"/>
    </row>
    <row r="115" spans="1:14" s="10" customFormat="1" ht="12.75">
      <c r="A115" s="13"/>
      <c r="B115" s="14"/>
      <c r="C115" s="15"/>
      <c r="D115" s="12"/>
      <c r="F115" s="73"/>
      <c r="G115" s="16"/>
      <c r="H115" s="16"/>
      <c r="I115" s="16"/>
      <c r="K115" s="12"/>
      <c r="L115" s="12"/>
    </row>
    <row r="116" spans="1:14" s="10" customFormat="1" ht="12.75">
      <c r="A116" s="38" t="str">
        <f>B6</f>
        <v>1. PRIPREMNI RADOVI</v>
      </c>
      <c r="B116" s="39"/>
      <c r="C116" s="39"/>
      <c r="D116" s="39"/>
      <c r="E116" s="39"/>
      <c r="F116" s="73"/>
      <c r="G116" s="16"/>
      <c r="H116" s="16"/>
      <c r="I116" s="47">
        <f>I14</f>
        <v>0</v>
      </c>
      <c r="K116" s="19"/>
      <c r="L116" s="19"/>
      <c r="N116" s="20"/>
    </row>
    <row r="117" spans="1:14" s="10" customFormat="1">
      <c r="A117" s="38"/>
      <c r="B117" s="14"/>
      <c r="C117" s="15"/>
      <c r="D117" s="12"/>
      <c r="F117" s="70"/>
      <c r="G117" s="16"/>
      <c r="H117" s="16"/>
      <c r="I117" s="47"/>
      <c r="K117" s="12"/>
      <c r="L117" s="12"/>
    </row>
    <row r="118" spans="1:14" s="10" customFormat="1">
      <c r="A118" s="38" t="str">
        <f>A17</f>
        <v>2. GRAĐEVINSKI RADOVI</v>
      </c>
      <c r="B118" s="39"/>
      <c r="C118" s="39"/>
      <c r="D118" s="39"/>
      <c r="E118" s="39"/>
      <c r="F118" s="70"/>
      <c r="G118" s="16"/>
      <c r="H118" s="16"/>
      <c r="I118" s="47">
        <f>I49</f>
        <v>0</v>
      </c>
      <c r="K118" s="19"/>
      <c r="L118" s="19"/>
      <c r="N118" s="20"/>
    </row>
    <row r="119" spans="1:14" s="10" customFormat="1">
      <c r="A119" s="38"/>
      <c r="B119" s="14"/>
      <c r="C119" s="15"/>
      <c r="D119" s="12"/>
      <c r="F119" s="70"/>
      <c r="G119" s="16"/>
      <c r="H119" s="16"/>
      <c r="I119" s="47"/>
      <c r="K119" s="19"/>
      <c r="L119" s="19"/>
      <c r="N119" s="20"/>
    </row>
    <row r="120" spans="1:14" s="10" customFormat="1">
      <c r="A120" s="38" t="str">
        <f>A52</f>
        <v>3. ELEKTROINSTALACIJA JAVNE RASVJETE</v>
      </c>
      <c r="B120" s="39"/>
      <c r="C120" s="39"/>
      <c r="D120" s="39"/>
      <c r="E120" s="39"/>
      <c r="F120" s="70"/>
      <c r="G120" s="16"/>
      <c r="H120" s="16"/>
      <c r="I120" s="47">
        <f>I97</f>
        <v>0</v>
      </c>
      <c r="K120" s="19"/>
      <c r="L120" s="19"/>
      <c r="N120" s="20"/>
    </row>
    <row r="121" spans="1:14" s="10" customFormat="1" ht="16.5" thickBot="1">
      <c r="A121" s="41"/>
      <c r="B121" s="41"/>
      <c r="C121" s="42"/>
      <c r="D121" s="43"/>
      <c r="E121" s="40"/>
      <c r="F121" s="132"/>
      <c r="G121" s="44"/>
      <c r="H121" s="44"/>
      <c r="I121" s="187"/>
      <c r="K121" s="45"/>
      <c r="L121" s="45"/>
      <c r="N121" s="46"/>
    </row>
    <row r="122" spans="1:14" s="10" customFormat="1" ht="12.75">
      <c r="A122" s="13"/>
      <c r="B122" s="37" t="s">
        <v>35</v>
      </c>
      <c r="C122" s="118"/>
      <c r="D122" s="79"/>
      <c r="E122" s="79"/>
      <c r="F122" s="78"/>
      <c r="G122" s="47"/>
      <c r="H122" s="47"/>
      <c r="I122" s="47">
        <f>SUM(I116:I121)</f>
        <v>0</v>
      </c>
      <c r="K122" s="35"/>
      <c r="L122" s="35"/>
      <c r="N122" s="36"/>
    </row>
    <row r="123" spans="1:14" s="10" customFormat="1" ht="12.75">
      <c r="A123" s="48"/>
      <c r="B123" s="14"/>
      <c r="C123" s="118"/>
      <c r="D123" s="79"/>
      <c r="E123" s="79"/>
      <c r="F123" s="78"/>
      <c r="G123" s="16"/>
      <c r="H123" s="16"/>
      <c r="I123" s="86"/>
      <c r="K123" s="49"/>
      <c r="L123" s="49"/>
      <c r="N123" s="50"/>
    </row>
    <row r="124" spans="1:14" s="10" customFormat="1" ht="12.75">
      <c r="A124" s="48"/>
      <c r="B124" s="51" t="s">
        <v>110</v>
      </c>
      <c r="C124" s="118"/>
      <c r="D124" s="79"/>
      <c r="E124" s="79"/>
      <c r="F124" s="78"/>
      <c r="G124" s="47"/>
      <c r="H124" s="47"/>
      <c r="I124" s="47">
        <f>0.25*I122</f>
        <v>0</v>
      </c>
      <c r="K124" s="49"/>
      <c r="L124" s="49"/>
      <c r="N124" s="50"/>
    </row>
    <row r="125" spans="1:14" s="10" customFormat="1" ht="12.75">
      <c r="A125" s="48"/>
      <c r="B125" s="51"/>
      <c r="C125" s="118"/>
      <c r="D125" s="79"/>
      <c r="E125" s="79"/>
      <c r="F125" s="78"/>
      <c r="G125" s="47"/>
      <c r="H125" s="47"/>
      <c r="I125" s="47"/>
      <c r="K125" s="49"/>
      <c r="L125" s="49"/>
      <c r="N125" s="50"/>
    </row>
    <row r="126" spans="1:14" s="10" customFormat="1" ht="12.75">
      <c r="A126" s="48"/>
      <c r="B126" s="37" t="s">
        <v>37</v>
      </c>
      <c r="C126" s="118"/>
      <c r="D126" s="79"/>
      <c r="E126" s="79"/>
      <c r="F126" s="78"/>
      <c r="G126" s="47"/>
      <c r="H126" s="47"/>
      <c r="I126" s="47">
        <f>I122+I124</f>
        <v>0</v>
      </c>
      <c r="K126" s="49"/>
      <c r="L126" s="49"/>
      <c r="N126" s="50"/>
    </row>
    <row r="127" spans="1:14">
      <c r="C127" s="118"/>
      <c r="D127" s="79"/>
      <c r="E127" s="79"/>
      <c r="F127" s="78"/>
    </row>
  </sheetData>
  <pageMargins left="0.70000000000000007" right="0.70000000000000007" top="0.75" bottom="0.75" header="0.30000000000000004" footer="0.30000000000000004"/>
  <pageSetup paperSize="9" scale="83" fitToWidth="0" fitToHeight="0" orientation="portrait" r:id="rId1"/>
</worksheet>
</file>

<file path=xl/worksheets/sheet3.xml><?xml version="1.0" encoding="utf-8"?>
<worksheet xmlns="http://schemas.openxmlformats.org/spreadsheetml/2006/main" xmlns:r="http://schemas.openxmlformats.org/officeDocument/2006/relationships">
  <dimension ref="A1:O31"/>
  <sheetViews>
    <sheetView showZeros="0" view="pageBreakPreview" zoomScaleNormal="100" zoomScaleSheetLayoutView="100" workbookViewId="0">
      <selection activeCell="G33" sqref="G33"/>
    </sheetView>
  </sheetViews>
  <sheetFormatPr defaultRowHeight="12.75"/>
  <cols>
    <col min="1" max="1" width="3.7109375" style="145" customWidth="1"/>
    <col min="2" max="2" width="38.42578125" style="146" customWidth="1"/>
    <col min="3" max="3" width="6.5703125" style="147" customWidth="1"/>
    <col min="4" max="4" width="6.5703125" style="262" customWidth="1"/>
    <col min="5" max="5" width="2" style="147" customWidth="1"/>
    <col min="6" max="6" width="12.85546875" style="148" customWidth="1"/>
    <col min="7" max="7" width="13.7109375" style="149" customWidth="1"/>
    <col min="8" max="8" width="3.140625" style="149" customWidth="1"/>
    <col min="9" max="9" width="15.42578125" style="150" customWidth="1"/>
    <col min="10" max="251" width="9.140625" style="221"/>
    <col min="252" max="252" width="3.5703125" style="221" customWidth="1"/>
    <col min="253" max="253" width="46" style="221" customWidth="1"/>
    <col min="254" max="254" width="10.7109375" style="221" customWidth="1"/>
    <col min="255" max="255" width="7" style="221" customWidth="1"/>
    <col min="256" max="256" width="3.5703125" style="221" customWidth="1"/>
    <col min="257" max="257" width="11.42578125" style="221" customWidth="1"/>
    <col min="258" max="258" width="13" style="221" customWidth="1"/>
    <col min="259" max="507" width="9.140625" style="221"/>
    <col min="508" max="508" width="3.5703125" style="221" customWidth="1"/>
    <col min="509" max="509" width="46" style="221" customWidth="1"/>
    <col min="510" max="510" width="10.7109375" style="221" customWidth="1"/>
    <col min="511" max="511" width="7" style="221" customWidth="1"/>
    <col min="512" max="512" width="3.5703125" style="221" customWidth="1"/>
    <col min="513" max="513" width="11.42578125" style="221" customWidth="1"/>
    <col min="514" max="514" width="13" style="221" customWidth="1"/>
    <col min="515" max="763" width="9.140625" style="221"/>
    <col min="764" max="764" width="3.5703125" style="221" customWidth="1"/>
    <col min="765" max="765" width="46" style="221" customWidth="1"/>
    <col min="766" max="766" width="10.7109375" style="221" customWidth="1"/>
    <col min="767" max="767" width="7" style="221" customWidth="1"/>
    <col min="768" max="768" width="3.5703125" style="221" customWidth="1"/>
    <col min="769" max="769" width="11.42578125" style="221" customWidth="1"/>
    <col min="770" max="770" width="13" style="221" customWidth="1"/>
    <col min="771" max="1019" width="9.140625" style="221"/>
    <col min="1020" max="1020" width="3.5703125" style="221" customWidth="1"/>
    <col min="1021" max="1021" width="46" style="221" customWidth="1"/>
    <col min="1022" max="1022" width="10.7109375" style="221" customWidth="1"/>
    <col min="1023" max="1023" width="7" style="221" customWidth="1"/>
    <col min="1024" max="1024" width="3.5703125" style="221" customWidth="1"/>
    <col min="1025" max="1025" width="11.42578125" style="221" customWidth="1"/>
    <col min="1026" max="1026" width="13" style="221" customWidth="1"/>
    <col min="1027" max="1275" width="9.140625" style="221"/>
    <col min="1276" max="1276" width="3.5703125" style="221" customWidth="1"/>
    <col min="1277" max="1277" width="46" style="221" customWidth="1"/>
    <col min="1278" max="1278" width="10.7109375" style="221" customWidth="1"/>
    <col min="1279" max="1279" width="7" style="221" customWidth="1"/>
    <col min="1280" max="1280" width="3.5703125" style="221" customWidth="1"/>
    <col min="1281" max="1281" width="11.42578125" style="221" customWidth="1"/>
    <col min="1282" max="1282" width="13" style="221" customWidth="1"/>
    <col min="1283" max="1531" width="9.140625" style="221"/>
    <col min="1532" max="1532" width="3.5703125" style="221" customWidth="1"/>
    <col min="1533" max="1533" width="46" style="221" customWidth="1"/>
    <col min="1534" max="1534" width="10.7109375" style="221" customWidth="1"/>
    <col min="1535" max="1535" width="7" style="221" customWidth="1"/>
    <col min="1536" max="1536" width="3.5703125" style="221" customWidth="1"/>
    <col min="1537" max="1537" width="11.42578125" style="221" customWidth="1"/>
    <col min="1538" max="1538" width="13" style="221" customWidth="1"/>
    <col min="1539" max="1787" width="9.140625" style="221"/>
    <col min="1788" max="1788" width="3.5703125" style="221" customWidth="1"/>
    <col min="1789" max="1789" width="46" style="221" customWidth="1"/>
    <col min="1790" max="1790" width="10.7109375" style="221" customWidth="1"/>
    <col min="1791" max="1791" width="7" style="221" customWidth="1"/>
    <col min="1792" max="1792" width="3.5703125" style="221" customWidth="1"/>
    <col min="1793" max="1793" width="11.42578125" style="221" customWidth="1"/>
    <col min="1794" max="1794" width="13" style="221" customWidth="1"/>
    <col min="1795" max="2043" width="9.140625" style="221"/>
    <col min="2044" max="2044" width="3.5703125" style="221" customWidth="1"/>
    <col min="2045" max="2045" width="46" style="221" customWidth="1"/>
    <col min="2046" max="2046" width="10.7109375" style="221" customWidth="1"/>
    <col min="2047" max="2047" width="7" style="221" customWidth="1"/>
    <col min="2048" max="2048" width="3.5703125" style="221" customWidth="1"/>
    <col min="2049" max="2049" width="11.42578125" style="221" customWidth="1"/>
    <col min="2050" max="2050" width="13" style="221" customWidth="1"/>
    <col min="2051" max="2299" width="9.140625" style="221"/>
    <col min="2300" max="2300" width="3.5703125" style="221" customWidth="1"/>
    <col min="2301" max="2301" width="46" style="221" customWidth="1"/>
    <col min="2302" max="2302" width="10.7109375" style="221" customWidth="1"/>
    <col min="2303" max="2303" width="7" style="221" customWidth="1"/>
    <col min="2304" max="2304" width="3.5703125" style="221" customWidth="1"/>
    <col min="2305" max="2305" width="11.42578125" style="221" customWidth="1"/>
    <col min="2306" max="2306" width="13" style="221" customWidth="1"/>
    <col min="2307" max="2555" width="9.140625" style="221"/>
    <col min="2556" max="2556" width="3.5703125" style="221" customWidth="1"/>
    <col min="2557" max="2557" width="46" style="221" customWidth="1"/>
    <col min="2558" max="2558" width="10.7109375" style="221" customWidth="1"/>
    <col min="2559" max="2559" width="7" style="221" customWidth="1"/>
    <col min="2560" max="2560" width="3.5703125" style="221" customWidth="1"/>
    <col min="2561" max="2561" width="11.42578125" style="221" customWidth="1"/>
    <col min="2562" max="2562" width="13" style="221" customWidth="1"/>
    <col min="2563" max="2811" width="9.140625" style="221"/>
    <col min="2812" max="2812" width="3.5703125" style="221" customWidth="1"/>
    <col min="2813" max="2813" width="46" style="221" customWidth="1"/>
    <col min="2814" max="2814" width="10.7109375" style="221" customWidth="1"/>
    <col min="2815" max="2815" width="7" style="221" customWidth="1"/>
    <col min="2816" max="2816" width="3.5703125" style="221" customWidth="1"/>
    <col min="2817" max="2817" width="11.42578125" style="221" customWidth="1"/>
    <col min="2818" max="2818" width="13" style="221" customWidth="1"/>
    <col min="2819" max="3067" width="9.140625" style="221"/>
    <col min="3068" max="3068" width="3.5703125" style="221" customWidth="1"/>
    <col min="3069" max="3069" width="46" style="221" customWidth="1"/>
    <col min="3070" max="3070" width="10.7109375" style="221" customWidth="1"/>
    <col min="3071" max="3071" width="7" style="221" customWidth="1"/>
    <col min="3072" max="3072" width="3.5703125" style="221" customWidth="1"/>
    <col min="3073" max="3073" width="11.42578125" style="221" customWidth="1"/>
    <col min="3074" max="3074" width="13" style="221" customWidth="1"/>
    <col min="3075" max="3323" width="9.140625" style="221"/>
    <col min="3324" max="3324" width="3.5703125" style="221" customWidth="1"/>
    <col min="3325" max="3325" width="46" style="221" customWidth="1"/>
    <col min="3326" max="3326" width="10.7109375" style="221" customWidth="1"/>
    <col min="3327" max="3327" width="7" style="221" customWidth="1"/>
    <col min="3328" max="3328" width="3.5703125" style="221" customWidth="1"/>
    <col min="3329" max="3329" width="11.42578125" style="221" customWidth="1"/>
    <col min="3330" max="3330" width="13" style="221" customWidth="1"/>
    <col min="3331" max="3579" width="9.140625" style="221"/>
    <col min="3580" max="3580" width="3.5703125" style="221" customWidth="1"/>
    <col min="3581" max="3581" width="46" style="221" customWidth="1"/>
    <col min="3582" max="3582" width="10.7109375" style="221" customWidth="1"/>
    <col min="3583" max="3583" width="7" style="221" customWidth="1"/>
    <col min="3584" max="3584" width="3.5703125" style="221" customWidth="1"/>
    <col min="3585" max="3585" width="11.42578125" style="221" customWidth="1"/>
    <col min="3586" max="3586" width="13" style="221" customWidth="1"/>
    <col min="3587" max="3835" width="9.140625" style="221"/>
    <col min="3836" max="3836" width="3.5703125" style="221" customWidth="1"/>
    <col min="3837" max="3837" width="46" style="221" customWidth="1"/>
    <col min="3838" max="3838" width="10.7109375" style="221" customWidth="1"/>
    <col min="3839" max="3839" width="7" style="221" customWidth="1"/>
    <col min="3840" max="3840" width="3.5703125" style="221" customWidth="1"/>
    <col min="3841" max="3841" width="11.42578125" style="221" customWidth="1"/>
    <col min="3842" max="3842" width="13" style="221" customWidth="1"/>
    <col min="3843" max="4091" width="9.140625" style="221"/>
    <col min="4092" max="4092" width="3.5703125" style="221" customWidth="1"/>
    <col min="4093" max="4093" width="46" style="221" customWidth="1"/>
    <col min="4094" max="4094" width="10.7109375" style="221" customWidth="1"/>
    <col min="4095" max="4095" width="7" style="221" customWidth="1"/>
    <col min="4096" max="4096" width="3.5703125" style="221" customWidth="1"/>
    <col min="4097" max="4097" width="11.42578125" style="221" customWidth="1"/>
    <col min="4098" max="4098" width="13" style="221" customWidth="1"/>
    <col min="4099" max="4347" width="9.140625" style="221"/>
    <col min="4348" max="4348" width="3.5703125" style="221" customWidth="1"/>
    <col min="4349" max="4349" width="46" style="221" customWidth="1"/>
    <col min="4350" max="4350" width="10.7109375" style="221" customWidth="1"/>
    <col min="4351" max="4351" width="7" style="221" customWidth="1"/>
    <col min="4352" max="4352" width="3.5703125" style="221" customWidth="1"/>
    <col min="4353" max="4353" width="11.42578125" style="221" customWidth="1"/>
    <col min="4354" max="4354" width="13" style="221" customWidth="1"/>
    <col min="4355" max="4603" width="9.140625" style="221"/>
    <col min="4604" max="4604" width="3.5703125" style="221" customWidth="1"/>
    <col min="4605" max="4605" width="46" style="221" customWidth="1"/>
    <col min="4606" max="4606" width="10.7109375" style="221" customWidth="1"/>
    <col min="4607" max="4607" width="7" style="221" customWidth="1"/>
    <col min="4608" max="4608" width="3.5703125" style="221" customWidth="1"/>
    <col min="4609" max="4609" width="11.42578125" style="221" customWidth="1"/>
    <col min="4610" max="4610" width="13" style="221" customWidth="1"/>
    <col min="4611" max="4859" width="9.140625" style="221"/>
    <col min="4860" max="4860" width="3.5703125" style="221" customWidth="1"/>
    <col min="4861" max="4861" width="46" style="221" customWidth="1"/>
    <col min="4862" max="4862" width="10.7109375" style="221" customWidth="1"/>
    <col min="4863" max="4863" width="7" style="221" customWidth="1"/>
    <col min="4864" max="4864" width="3.5703125" style="221" customWidth="1"/>
    <col min="4865" max="4865" width="11.42578125" style="221" customWidth="1"/>
    <col min="4866" max="4866" width="13" style="221" customWidth="1"/>
    <col min="4867" max="5115" width="9.140625" style="221"/>
    <col min="5116" max="5116" width="3.5703125" style="221" customWidth="1"/>
    <col min="5117" max="5117" width="46" style="221" customWidth="1"/>
    <col min="5118" max="5118" width="10.7109375" style="221" customWidth="1"/>
    <col min="5119" max="5119" width="7" style="221" customWidth="1"/>
    <col min="5120" max="5120" width="3.5703125" style="221" customWidth="1"/>
    <col min="5121" max="5121" width="11.42578125" style="221" customWidth="1"/>
    <col min="5122" max="5122" width="13" style="221" customWidth="1"/>
    <col min="5123" max="5371" width="9.140625" style="221"/>
    <col min="5372" max="5372" width="3.5703125" style="221" customWidth="1"/>
    <col min="5373" max="5373" width="46" style="221" customWidth="1"/>
    <col min="5374" max="5374" width="10.7109375" style="221" customWidth="1"/>
    <col min="5375" max="5375" width="7" style="221" customWidth="1"/>
    <col min="5376" max="5376" width="3.5703125" style="221" customWidth="1"/>
    <col min="5377" max="5377" width="11.42578125" style="221" customWidth="1"/>
    <col min="5378" max="5378" width="13" style="221" customWidth="1"/>
    <col min="5379" max="5627" width="9.140625" style="221"/>
    <col min="5628" max="5628" width="3.5703125" style="221" customWidth="1"/>
    <col min="5629" max="5629" width="46" style="221" customWidth="1"/>
    <col min="5630" max="5630" width="10.7109375" style="221" customWidth="1"/>
    <col min="5631" max="5631" width="7" style="221" customWidth="1"/>
    <col min="5632" max="5632" width="3.5703125" style="221" customWidth="1"/>
    <col min="5633" max="5633" width="11.42578125" style="221" customWidth="1"/>
    <col min="5634" max="5634" width="13" style="221" customWidth="1"/>
    <col min="5635" max="5883" width="9.140625" style="221"/>
    <col min="5884" max="5884" width="3.5703125" style="221" customWidth="1"/>
    <col min="5885" max="5885" width="46" style="221" customWidth="1"/>
    <col min="5886" max="5886" width="10.7109375" style="221" customWidth="1"/>
    <col min="5887" max="5887" width="7" style="221" customWidth="1"/>
    <col min="5888" max="5888" width="3.5703125" style="221" customWidth="1"/>
    <col min="5889" max="5889" width="11.42578125" style="221" customWidth="1"/>
    <col min="5890" max="5890" width="13" style="221" customWidth="1"/>
    <col min="5891" max="6139" width="9.140625" style="221"/>
    <col min="6140" max="6140" width="3.5703125" style="221" customWidth="1"/>
    <col min="6141" max="6141" width="46" style="221" customWidth="1"/>
    <col min="6142" max="6142" width="10.7109375" style="221" customWidth="1"/>
    <col min="6143" max="6143" width="7" style="221" customWidth="1"/>
    <col min="6144" max="6144" width="3.5703125" style="221" customWidth="1"/>
    <col min="6145" max="6145" width="11.42578125" style="221" customWidth="1"/>
    <col min="6146" max="6146" width="13" style="221" customWidth="1"/>
    <col min="6147" max="6395" width="9.140625" style="221"/>
    <col min="6396" max="6396" width="3.5703125" style="221" customWidth="1"/>
    <col min="6397" max="6397" width="46" style="221" customWidth="1"/>
    <col min="6398" max="6398" width="10.7109375" style="221" customWidth="1"/>
    <col min="6399" max="6399" width="7" style="221" customWidth="1"/>
    <col min="6400" max="6400" width="3.5703125" style="221" customWidth="1"/>
    <col min="6401" max="6401" width="11.42578125" style="221" customWidth="1"/>
    <col min="6402" max="6402" width="13" style="221" customWidth="1"/>
    <col min="6403" max="6651" width="9.140625" style="221"/>
    <col min="6652" max="6652" width="3.5703125" style="221" customWidth="1"/>
    <col min="6653" max="6653" width="46" style="221" customWidth="1"/>
    <col min="6654" max="6654" width="10.7109375" style="221" customWidth="1"/>
    <col min="6655" max="6655" width="7" style="221" customWidth="1"/>
    <col min="6656" max="6656" width="3.5703125" style="221" customWidth="1"/>
    <col min="6657" max="6657" width="11.42578125" style="221" customWidth="1"/>
    <col min="6658" max="6658" width="13" style="221" customWidth="1"/>
    <col min="6659" max="6907" width="9.140625" style="221"/>
    <col min="6908" max="6908" width="3.5703125" style="221" customWidth="1"/>
    <col min="6909" max="6909" width="46" style="221" customWidth="1"/>
    <col min="6910" max="6910" width="10.7109375" style="221" customWidth="1"/>
    <col min="6911" max="6911" width="7" style="221" customWidth="1"/>
    <col min="6912" max="6912" width="3.5703125" style="221" customWidth="1"/>
    <col min="6913" max="6913" width="11.42578125" style="221" customWidth="1"/>
    <col min="6914" max="6914" width="13" style="221" customWidth="1"/>
    <col min="6915" max="7163" width="9.140625" style="221"/>
    <col min="7164" max="7164" width="3.5703125" style="221" customWidth="1"/>
    <col min="7165" max="7165" width="46" style="221" customWidth="1"/>
    <col min="7166" max="7166" width="10.7109375" style="221" customWidth="1"/>
    <col min="7167" max="7167" width="7" style="221" customWidth="1"/>
    <col min="7168" max="7168" width="3.5703125" style="221" customWidth="1"/>
    <col min="7169" max="7169" width="11.42578125" style="221" customWidth="1"/>
    <col min="7170" max="7170" width="13" style="221" customWidth="1"/>
    <col min="7171" max="7419" width="9.140625" style="221"/>
    <col min="7420" max="7420" width="3.5703125" style="221" customWidth="1"/>
    <col min="7421" max="7421" width="46" style="221" customWidth="1"/>
    <col min="7422" max="7422" width="10.7109375" style="221" customWidth="1"/>
    <col min="7423" max="7423" width="7" style="221" customWidth="1"/>
    <col min="7424" max="7424" width="3.5703125" style="221" customWidth="1"/>
    <col min="7425" max="7425" width="11.42578125" style="221" customWidth="1"/>
    <col min="7426" max="7426" width="13" style="221" customWidth="1"/>
    <col min="7427" max="7675" width="9.140625" style="221"/>
    <col min="7676" max="7676" width="3.5703125" style="221" customWidth="1"/>
    <col min="7677" max="7677" width="46" style="221" customWidth="1"/>
    <col min="7678" max="7678" width="10.7109375" style="221" customWidth="1"/>
    <col min="7679" max="7679" width="7" style="221" customWidth="1"/>
    <col min="7680" max="7680" width="3.5703125" style="221" customWidth="1"/>
    <col min="7681" max="7681" width="11.42578125" style="221" customWidth="1"/>
    <col min="7682" max="7682" width="13" style="221" customWidth="1"/>
    <col min="7683" max="7931" width="9.140625" style="221"/>
    <col min="7932" max="7932" width="3.5703125" style="221" customWidth="1"/>
    <col min="7933" max="7933" width="46" style="221" customWidth="1"/>
    <col min="7934" max="7934" width="10.7109375" style="221" customWidth="1"/>
    <col min="7935" max="7935" width="7" style="221" customWidth="1"/>
    <col min="7936" max="7936" width="3.5703125" style="221" customWidth="1"/>
    <col min="7937" max="7937" width="11.42578125" style="221" customWidth="1"/>
    <col min="7938" max="7938" width="13" style="221" customWidth="1"/>
    <col min="7939" max="8187" width="9.140625" style="221"/>
    <col min="8188" max="8188" width="3.5703125" style="221" customWidth="1"/>
    <col min="8189" max="8189" width="46" style="221" customWidth="1"/>
    <col min="8190" max="8190" width="10.7109375" style="221" customWidth="1"/>
    <col min="8191" max="8191" width="7" style="221" customWidth="1"/>
    <col min="8192" max="8192" width="3.5703125" style="221" customWidth="1"/>
    <col min="8193" max="8193" width="11.42578125" style="221" customWidth="1"/>
    <col min="8194" max="8194" width="13" style="221" customWidth="1"/>
    <col min="8195" max="8443" width="9.140625" style="221"/>
    <col min="8444" max="8444" width="3.5703125" style="221" customWidth="1"/>
    <col min="8445" max="8445" width="46" style="221" customWidth="1"/>
    <col min="8446" max="8446" width="10.7109375" style="221" customWidth="1"/>
    <col min="8447" max="8447" width="7" style="221" customWidth="1"/>
    <col min="8448" max="8448" width="3.5703125" style="221" customWidth="1"/>
    <col min="8449" max="8449" width="11.42578125" style="221" customWidth="1"/>
    <col min="8450" max="8450" width="13" style="221" customWidth="1"/>
    <col min="8451" max="8699" width="9.140625" style="221"/>
    <col min="8700" max="8700" width="3.5703125" style="221" customWidth="1"/>
    <col min="8701" max="8701" width="46" style="221" customWidth="1"/>
    <col min="8702" max="8702" width="10.7109375" style="221" customWidth="1"/>
    <col min="8703" max="8703" width="7" style="221" customWidth="1"/>
    <col min="8704" max="8704" width="3.5703125" style="221" customWidth="1"/>
    <col min="8705" max="8705" width="11.42578125" style="221" customWidth="1"/>
    <col min="8706" max="8706" width="13" style="221" customWidth="1"/>
    <col min="8707" max="8955" width="9.140625" style="221"/>
    <col min="8956" max="8956" width="3.5703125" style="221" customWidth="1"/>
    <col min="8957" max="8957" width="46" style="221" customWidth="1"/>
    <col min="8958" max="8958" width="10.7109375" style="221" customWidth="1"/>
    <col min="8959" max="8959" width="7" style="221" customWidth="1"/>
    <col min="8960" max="8960" width="3.5703125" style="221" customWidth="1"/>
    <col min="8961" max="8961" width="11.42578125" style="221" customWidth="1"/>
    <col min="8962" max="8962" width="13" style="221" customWidth="1"/>
    <col min="8963" max="9211" width="9.140625" style="221"/>
    <col min="9212" max="9212" width="3.5703125" style="221" customWidth="1"/>
    <col min="9213" max="9213" width="46" style="221" customWidth="1"/>
    <col min="9214" max="9214" width="10.7109375" style="221" customWidth="1"/>
    <col min="9215" max="9215" width="7" style="221" customWidth="1"/>
    <col min="9216" max="9216" width="3.5703125" style="221" customWidth="1"/>
    <col min="9217" max="9217" width="11.42578125" style="221" customWidth="1"/>
    <col min="9218" max="9218" width="13" style="221" customWidth="1"/>
    <col min="9219" max="9467" width="9.140625" style="221"/>
    <col min="9468" max="9468" width="3.5703125" style="221" customWidth="1"/>
    <col min="9469" max="9469" width="46" style="221" customWidth="1"/>
    <col min="9470" max="9470" width="10.7109375" style="221" customWidth="1"/>
    <col min="9471" max="9471" width="7" style="221" customWidth="1"/>
    <col min="9472" max="9472" width="3.5703125" style="221" customWidth="1"/>
    <col min="9473" max="9473" width="11.42578125" style="221" customWidth="1"/>
    <col min="9474" max="9474" width="13" style="221" customWidth="1"/>
    <col min="9475" max="9723" width="9.140625" style="221"/>
    <col min="9724" max="9724" width="3.5703125" style="221" customWidth="1"/>
    <col min="9725" max="9725" width="46" style="221" customWidth="1"/>
    <col min="9726" max="9726" width="10.7109375" style="221" customWidth="1"/>
    <col min="9727" max="9727" width="7" style="221" customWidth="1"/>
    <col min="9728" max="9728" width="3.5703125" style="221" customWidth="1"/>
    <col min="9729" max="9729" width="11.42578125" style="221" customWidth="1"/>
    <col min="9730" max="9730" width="13" style="221" customWidth="1"/>
    <col min="9731" max="9979" width="9.140625" style="221"/>
    <col min="9980" max="9980" width="3.5703125" style="221" customWidth="1"/>
    <col min="9981" max="9981" width="46" style="221" customWidth="1"/>
    <col min="9982" max="9982" width="10.7109375" style="221" customWidth="1"/>
    <col min="9983" max="9983" width="7" style="221" customWidth="1"/>
    <col min="9984" max="9984" width="3.5703125" style="221" customWidth="1"/>
    <col min="9985" max="9985" width="11.42578125" style="221" customWidth="1"/>
    <col min="9986" max="9986" width="13" style="221" customWidth="1"/>
    <col min="9987" max="10235" width="9.140625" style="221"/>
    <col min="10236" max="10236" width="3.5703125" style="221" customWidth="1"/>
    <col min="10237" max="10237" width="46" style="221" customWidth="1"/>
    <col min="10238" max="10238" width="10.7109375" style="221" customWidth="1"/>
    <col min="10239" max="10239" width="7" style="221" customWidth="1"/>
    <col min="10240" max="10240" width="3.5703125" style="221" customWidth="1"/>
    <col min="10241" max="10241" width="11.42578125" style="221" customWidth="1"/>
    <col min="10242" max="10242" width="13" style="221" customWidth="1"/>
    <col min="10243" max="10491" width="9.140625" style="221"/>
    <col min="10492" max="10492" width="3.5703125" style="221" customWidth="1"/>
    <col min="10493" max="10493" width="46" style="221" customWidth="1"/>
    <col min="10494" max="10494" width="10.7109375" style="221" customWidth="1"/>
    <col min="10495" max="10495" width="7" style="221" customWidth="1"/>
    <col min="10496" max="10496" width="3.5703125" style="221" customWidth="1"/>
    <col min="10497" max="10497" width="11.42578125" style="221" customWidth="1"/>
    <col min="10498" max="10498" width="13" style="221" customWidth="1"/>
    <col min="10499" max="10747" width="9.140625" style="221"/>
    <col min="10748" max="10748" width="3.5703125" style="221" customWidth="1"/>
    <col min="10749" max="10749" width="46" style="221" customWidth="1"/>
    <col min="10750" max="10750" width="10.7109375" style="221" customWidth="1"/>
    <col min="10751" max="10751" width="7" style="221" customWidth="1"/>
    <col min="10752" max="10752" width="3.5703125" style="221" customWidth="1"/>
    <col min="10753" max="10753" width="11.42578125" style="221" customWidth="1"/>
    <col min="10754" max="10754" width="13" style="221" customWidth="1"/>
    <col min="10755" max="11003" width="9.140625" style="221"/>
    <col min="11004" max="11004" width="3.5703125" style="221" customWidth="1"/>
    <col min="11005" max="11005" width="46" style="221" customWidth="1"/>
    <col min="11006" max="11006" width="10.7109375" style="221" customWidth="1"/>
    <col min="11007" max="11007" width="7" style="221" customWidth="1"/>
    <col min="11008" max="11008" width="3.5703125" style="221" customWidth="1"/>
    <col min="11009" max="11009" width="11.42578125" style="221" customWidth="1"/>
    <col min="11010" max="11010" width="13" style="221" customWidth="1"/>
    <col min="11011" max="11259" width="9.140625" style="221"/>
    <col min="11260" max="11260" width="3.5703125" style="221" customWidth="1"/>
    <col min="11261" max="11261" width="46" style="221" customWidth="1"/>
    <col min="11262" max="11262" width="10.7109375" style="221" customWidth="1"/>
    <col min="11263" max="11263" width="7" style="221" customWidth="1"/>
    <col min="11264" max="11264" width="3.5703125" style="221" customWidth="1"/>
    <col min="11265" max="11265" width="11.42578125" style="221" customWidth="1"/>
    <col min="11266" max="11266" width="13" style="221" customWidth="1"/>
    <col min="11267" max="11515" width="9.140625" style="221"/>
    <col min="11516" max="11516" width="3.5703125" style="221" customWidth="1"/>
    <col min="11517" max="11517" width="46" style="221" customWidth="1"/>
    <col min="11518" max="11518" width="10.7109375" style="221" customWidth="1"/>
    <col min="11519" max="11519" width="7" style="221" customWidth="1"/>
    <col min="11520" max="11520" width="3.5703125" style="221" customWidth="1"/>
    <col min="11521" max="11521" width="11.42578125" style="221" customWidth="1"/>
    <col min="11522" max="11522" width="13" style="221" customWidth="1"/>
    <col min="11523" max="11771" width="9.140625" style="221"/>
    <col min="11772" max="11772" width="3.5703125" style="221" customWidth="1"/>
    <col min="11773" max="11773" width="46" style="221" customWidth="1"/>
    <col min="11774" max="11774" width="10.7109375" style="221" customWidth="1"/>
    <col min="11775" max="11775" width="7" style="221" customWidth="1"/>
    <col min="11776" max="11776" width="3.5703125" style="221" customWidth="1"/>
    <col min="11777" max="11777" width="11.42578125" style="221" customWidth="1"/>
    <col min="11778" max="11778" width="13" style="221" customWidth="1"/>
    <col min="11779" max="12027" width="9.140625" style="221"/>
    <col min="12028" max="12028" width="3.5703125" style="221" customWidth="1"/>
    <col min="12029" max="12029" width="46" style="221" customWidth="1"/>
    <col min="12030" max="12030" width="10.7109375" style="221" customWidth="1"/>
    <col min="12031" max="12031" width="7" style="221" customWidth="1"/>
    <col min="12032" max="12032" width="3.5703125" style="221" customWidth="1"/>
    <col min="12033" max="12033" width="11.42578125" style="221" customWidth="1"/>
    <col min="12034" max="12034" width="13" style="221" customWidth="1"/>
    <col min="12035" max="12283" width="9.140625" style="221"/>
    <col min="12284" max="12284" width="3.5703125" style="221" customWidth="1"/>
    <col min="12285" max="12285" width="46" style="221" customWidth="1"/>
    <col min="12286" max="12286" width="10.7109375" style="221" customWidth="1"/>
    <col min="12287" max="12287" width="7" style="221" customWidth="1"/>
    <col min="12288" max="12288" width="3.5703125" style="221" customWidth="1"/>
    <col min="12289" max="12289" width="11.42578125" style="221" customWidth="1"/>
    <col min="12290" max="12290" width="13" style="221" customWidth="1"/>
    <col min="12291" max="12539" width="9.140625" style="221"/>
    <col min="12540" max="12540" width="3.5703125" style="221" customWidth="1"/>
    <col min="12541" max="12541" width="46" style="221" customWidth="1"/>
    <col min="12542" max="12542" width="10.7109375" style="221" customWidth="1"/>
    <col min="12543" max="12543" width="7" style="221" customWidth="1"/>
    <col min="12544" max="12544" width="3.5703125" style="221" customWidth="1"/>
    <col min="12545" max="12545" width="11.42578125" style="221" customWidth="1"/>
    <col min="12546" max="12546" width="13" style="221" customWidth="1"/>
    <col min="12547" max="12795" width="9.140625" style="221"/>
    <col min="12796" max="12796" width="3.5703125" style="221" customWidth="1"/>
    <col min="12797" max="12797" width="46" style="221" customWidth="1"/>
    <col min="12798" max="12798" width="10.7109375" style="221" customWidth="1"/>
    <col min="12799" max="12799" width="7" style="221" customWidth="1"/>
    <col min="12800" max="12800" width="3.5703125" style="221" customWidth="1"/>
    <col min="12801" max="12801" width="11.42578125" style="221" customWidth="1"/>
    <col min="12802" max="12802" width="13" style="221" customWidth="1"/>
    <col min="12803" max="13051" width="9.140625" style="221"/>
    <col min="13052" max="13052" width="3.5703125" style="221" customWidth="1"/>
    <col min="13053" max="13053" width="46" style="221" customWidth="1"/>
    <col min="13054" max="13054" width="10.7109375" style="221" customWidth="1"/>
    <col min="13055" max="13055" width="7" style="221" customWidth="1"/>
    <col min="13056" max="13056" width="3.5703125" style="221" customWidth="1"/>
    <col min="13057" max="13057" width="11.42578125" style="221" customWidth="1"/>
    <col min="13058" max="13058" width="13" style="221" customWidth="1"/>
    <col min="13059" max="13307" width="9.140625" style="221"/>
    <col min="13308" max="13308" width="3.5703125" style="221" customWidth="1"/>
    <col min="13309" max="13309" width="46" style="221" customWidth="1"/>
    <col min="13310" max="13310" width="10.7109375" style="221" customWidth="1"/>
    <col min="13311" max="13311" width="7" style="221" customWidth="1"/>
    <col min="13312" max="13312" width="3.5703125" style="221" customWidth="1"/>
    <col min="13313" max="13313" width="11.42578125" style="221" customWidth="1"/>
    <col min="13314" max="13314" width="13" style="221" customWidth="1"/>
    <col min="13315" max="13563" width="9.140625" style="221"/>
    <col min="13564" max="13564" width="3.5703125" style="221" customWidth="1"/>
    <col min="13565" max="13565" width="46" style="221" customWidth="1"/>
    <col min="13566" max="13566" width="10.7109375" style="221" customWidth="1"/>
    <col min="13567" max="13567" width="7" style="221" customWidth="1"/>
    <col min="13568" max="13568" width="3.5703125" style="221" customWidth="1"/>
    <col min="13569" max="13569" width="11.42578125" style="221" customWidth="1"/>
    <col min="13570" max="13570" width="13" style="221" customWidth="1"/>
    <col min="13571" max="13819" width="9.140625" style="221"/>
    <col min="13820" max="13820" width="3.5703125" style="221" customWidth="1"/>
    <col min="13821" max="13821" width="46" style="221" customWidth="1"/>
    <col min="13822" max="13822" width="10.7109375" style="221" customWidth="1"/>
    <col min="13823" max="13823" width="7" style="221" customWidth="1"/>
    <col min="13824" max="13824" width="3.5703125" style="221" customWidth="1"/>
    <col min="13825" max="13825" width="11.42578125" style="221" customWidth="1"/>
    <col min="13826" max="13826" width="13" style="221" customWidth="1"/>
    <col min="13827" max="14075" width="9.140625" style="221"/>
    <col min="14076" max="14076" width="3.5703125" style="221" customWidth="1"/>
    <col min="14077" max="14077" width="46" style="221" customWidth="1"/>
    <col min="14078" max="14078" width="10.7109375" style="221" customWidth="1"/>
    <col min="14079" max="14079" width="7" style="221" customWidth="1"/>
    <col min="14080" max="14080" width="3.5703125" style="221" customWidth="1"/>
    <col min="14081" max="14081" width="11.42578125" style="221" customWidth="1"/>
    <col min="14082" max="14082" width="13" style="221" customWidth="1"/>
    <col min="14083" max="14331" width="9.140625" style="221"/>
    <col min="14332" max="14332" width="3.5703125" style="221" customWidth="1"/>
    <col min="14333" max="14333" width="46" style="221" customWidth="1"/>
    <col min="14334" max="14334" width="10.7109375" style="221" customWidth="1"/>
    <col min="14335" max="14335" width="7" style="221" customWidth="1"/>
    <col min="14336" max="14336" width="3.5703125" style="221" customWidth="1"/>
    <col min="14337" max="14337" width="11.42578125" style="221" customWidth="1"/>
    <col min="14338" max="14338" width="13" style="221" customWidth="1"/>
    <col min="14339" max="14587" width="9.140625" style="221"/>
    <col min="14588" max="14588" width="3.5703125" style="221" customWidth="1"/>
    <col min="14589" max="14589" width="46" style="221" customWidth="1"/>
    <col min="14590" max="14590" width="10.7109375" style="221" customWidth="1"/>
    <col min="14591" max="14591" width="7" style="221" customWidth="1"/>
    <col min="14592" max="14592" width="3.5703125" style="221" customWidth="1"/>
    <col min="14593" max="14593" width="11.42578125" style="221" customWidth="1"/>
    <col min="14594" max="14594" width="13" style="221" customWidth="1"/>
    <col min="14595" max="14843" width="9.140625" style="221"/>
    <col min="14844" max="14844" width="3.5703125" style="221" customWidth="1"/>
    <col min="14845" max="14845" width="46" style="221" customWidth="1"/>
    <col min="14846" max="14846" width="10.7109375" style="221" customWidth="1"/>
    <col min="14847" max="14847" width="7" style="221" customWidth="1"/>
    <col min="14848" max="14848" width="3.5703125" style="221" customWidth="1"/>
    <col min="14849" max="14849" width="11.42578125" style="221" customWidth="1"/>
    <col min="14850" max="14850" width="13" style="221" customWidth="1"/>
    <col min="14851" max="15099" width="9.140625" style="221"/>
    <col min="15100" max="15100" width="3.5703125" style="221" customWidth="1"/>
    <col min="15101" max="15101" width="46" style="221" customWidth="1"/>
    <col min="15102" max="15102" width="10.7109375" style="221" customWidth="1"/>
    <col min="15103" max="15103" width="7" style="221" customWidth="1"/>
    <col min="15104" max="15104" width="3.5703125" style="221" customWidth="1"/>
    <col min="15105" max="15105" width="11.42578125" style="221" customWidth="1"/>
    <col min="15106" max="15106" width="13" style="221" customWidth="1"/>
    <col min="15107" max="15355" width="9.140625" style="221"/>
    <col min="15356" max="15356" width="3.5703125" style="221" customWidth="1"/>
    <col min="15357" max="15357" width="46" style="221" customWidth="1"/>
    <col min="15358" max="15358" width="10.7109375" style="221" customWidth="1"/>
    <col min="15359" max="15359" width="7" style="221" customWidth="1"/>
    <col min="15360" max="15360" width="3.5703125" style="221" customWidth="1"/>
    <col min="15361" max="15361" width="11.42578125" style="221" customWidth="1"/>
    <col min="15362" max="15362" width="13" style="221" customWidth="1"/>
    <col min="15363" max="15611" width="9.140625" style="221"/>
    <col min="15612" max="15612" width="3.5703125" style="221" customWidth="1"/>
    <col min="15613" max="15613" width="46" style="221" customWidth="1"/>
    <col min="15614" max="15614" width="10.7109375" style="221" customWidth="1"/>
    <col min="15615" max="15615" width="7" style="221" customWidth="1"/>
    <col min="15616" max="15616" width="3.5703125" style="221" customWidth="1"/>
    <col min="15617" max="15617" width="11.42578125" style="221" customWidth="1"/>
    <col min="15618" max="15618" width="13" style="221" customWidth="1"/>
    <col min="15619" max="15867" width="9.140625" style="221"/>
    <col min="15868" max="15868" width="3.5703125" style="221" customWidth="1"/>
    <col min="15869" max="15869" width="46" style="221" customWidth="1"/>
    <col min="15870" max="15870" width="10.7109375" style="221" customWidth="1"/>
    <col min="15871" max="15871" width="7" style="221" customWidth="1"/>
    <col min="15872" max="15872" width="3.5703125" style="221" customWidth="1"/>
    <col min="15873" max="15873" width="11.42578125" style="221" customWidth="1"/>
    <col min="15874" max="15874" width="13" style="221" customWidth="1"/>
    <col min="15875" max="16123" width="9.140625" style="221"/>
    <col min="16124" max="16124" width="3.5703125" style="221" customWidth="1"/>
    <col min="16125" max="16125" width="46" style="221" customWidth="1"/>
    <col min="16126" max="16126" width="10.7109375" style="221" customWidth="1"/>
    <col min="16127" max="16127" width="7" style="221" customWidth="1"/>
    <col min="16128" max="16128" width="3.5703125" style="221" customWidth="1"/>
    <col min="16129" max="16129" width="11.42578125" style="221" customWidth="1"/>
    <col min="16130" max="16130" width="13" style="221" customWidth="1"/>
    <col min="16131" max="16384" width="9.140625" style="221"/>
  </cols>
  <sheetData>
    <row r="1" spans="1:10" s="146" customFormat="1">
      <c r="A1" s="145"/>
      <c r="C1" s="147"/>
      <c r="D1" s="262"/>
      <c r="E1" s="147"/>
      <c r="F1" s="148"/>
      <c r="G1" s="149"/>
      <c r="H1" s="149"/>
      <c r="I1" s="150"/>
    </row>
    <row r="2" spans="1:10" s="188" customFormat="1" ht="15.75">
      <c r="A2" s="151" t="s">
        <v>76</v>
      </c>
      <c r="B2" s="152" t="s">
        <v>118</v>
      </c>
      <c r="C2" s="153"/>
      <c r="D2" s="263"/>
      <c r="E2" s="153"/>
      <c r="F2" s="154"/>
      <c r="G2" s="155"/>
      <c r="H2" s="155"/>
      <c r="I2" s="156"/>
    </row>
    <row r="3" spans="1:10" s="163" customFormat="1" ht="15">
      <c r="A3" s="157"/>
      <c r="B3" s="158"/>
      <c r="C3" s="159"/>
      <c r="D3" s="264"/>
      <c r="E3" s="159"/>
      <c r="F3" s="160"/>
      <c r="G3" s="161"/>
      <c r="H3" s="161"/>
      <c r="I3" s="162"/>
    </row>
    <row r="4" spans="1:10" s="163" customFormat="1">
      <c r="A4" s="145"/>
      <c r="C4" s="159"/>
      <c r="D4" s="264"/>
      <c r="E4" s="159"/>
      <c r="F4" s="160"/>
      <c r="G4" s="161"/>
      <c r="H4" s="161"/>
      <c r="I4" s="162"/>
    </row>
    <row r="5" spans="1:10" s="163" customFormat="1">
      <c r="A5" s="145"/>
      <c r="B5" s="163" t="s">
        <v>73</v>
      </c>
      <c r="C5" s="159"/>
      <c r="D5" s="264"/>
      <c r="E5" s="159"/>
      <c r="F5" s="160"/>
      <c r="G5" s="161"/>
      <c r="H5" s="161"/>
      <c r="I5" s="162"/>
    </row>
    <row r="6" spans="1:10" s="190" customFormat="1">
      <c r="A6" s="189"/>
      <c r="C6" s="191"/>
      <c r="D6" s="265"/>
      <c r="E6" s="191"/>
      <c r="F6" s="160"/>
      <c r="G6" s="192"/>
      <c r="H6" s="192"/>
      <c r="I6" s="193"/>
    </row>
    <row r="7" spans="1:10" s="146" customFormat="1" ht="102">
      <c r="A7" s="164" t="s">
        <v>0</v>
      </c>
      <c r="B7" s="164" t="s">
        <v>74</v>
      </c>
      <c r="C7" s="165" t="s">
        <v>9</v>
      </c>
      <c r="D7" s="266">
        <v>4</v>
      </c>
      <c r="E7" s="166" t="s">
        <v>75</v>
      </c>
      <c r="F7" s="167"/>
      <c r="G7" s="150"/>
      <c r="H7" s="150"/>
      <c r="I7" s="150">
        <f>D7*G7</f>
        <v>0</v>
      </c>
      <c r="J7" s="194"/>
    </row>
    <row r="8" spans="1:10" s="146" customFormat="1">
      <c r="A8" s="164"/>
      <c r="B8" s="164"/>
      <c r="D8" s="267"/>
      <c r="F8" s="148"/>
      <c r="G8" s="168"/>
      <c r="H8" s="168"/>
      <c r="I8" s="168"/>
    </row>
    <row r="9" spans="1:10" s="198" customFormat="1" ht="63.75">
      <c r="A9" s="164" t="s">
        <v>1</v>
      </c>
      <c r="B9" s="164" t="s">
        <v>103</v>
      </c>
      <c r="C9" s="195" t="s">
        <v>9</v>
      </c>
      <c r="D9" s="268">
        <v>4</v>
      </c>
      <c r="E9" s="195" t="s">
        <v>75</v>
      </c>
      <c r="F9" s="196"/>
      <c r="G9" s="150"/>
      <c r="H9" s="150"/>
      <c r="I9" s="197">
        <f>D9*G9</f>
        <v>0</v>
      </c>
    </row>
    <row r="10" spans="1:10" s="198" customFormat="1">
      <c r="A10" s="164"/>
      <c r="B10" s="164"/>
      <c r="C10" s="195"/>
      <c r="D10" s="268"/>
      <c r="E10" s="195"/>
      <c r="F10" s="196"/>
      <c r="G10" s="199"/>
      <c r="H10" s="199"/>
      <c r="I10" s="197"/>
    </row>
    <row r="11" spans="1:10" s="198" customFormat="1" ht="114.75">
      <c r="A11" s="164" t="s">
        <v>2</v>
      </c>
      <c r="B11" s="164" t="s">
        <v>104</v>
      </c>
      <c r="C11" s="195" t="s">
        <v>9</v>
      </c>
      <c r="D11" s="268">
        <v>4</v>
      </c>
      <c r="E11" s="195" t="s">
        <v>75</v>
      </c>
      <c r="F11" s="196"/>
      <c r="G11" s="150"/>
      <c r="H11" s="150"/>
      <c r="I11" s="197">
        <f>D11*G11</f>
        <v>0</v>
      </c>
    </row>
    <row r="12" spans="1:10" s="201" customFormat="1">
      <c r="A12" s="200"/>
      <c r="B12" s="200"/>
      <c r="C12" s="195"/>
      <c r="D12" s="268"/>
      <c r="E12" s="195"/>
      <c r="F12" s="196"/>
      <c r="G12" s="150"/>
      <c r="H12" s="150"/>
      <c r="I12" s="197"/>
    </row>
    <row r="13" spans="1:10" s="146" customFormat="1" ht="25.5">
      <c r="A13" s="164" t="s">
        <v>3</v>
      </c>
      <c r="B13" s="164" t="s">
        <v>119</v>
      </c>
      <c r="C13" s="147" t="s">
        <v>8</v>
      </c>
      <c r="D13" s="262">
        <v>20</v>
      </c>
      <c r="E13" s="147" t="s">
        <v>75</v>
      </c>
      <c r="F13" s="148"/>
      <c r="G13" s="150"/>
      <c r="H13" s="150"/>
      <c r="I13" s="150">
        <f>D13*G13</f>
        <v>0</v>
      </c>
    </row>
    <row r="14" spans="1:10" s="146" customFormat="1">
      <c r="A14" s="164"/>
      <c r="B14" s="164"/>
      <c r="C14" s="147"/>
      <c r="D14" s="262"/>
      <c r="E14" s="147"/>
      <c r="F14" s="148"/>
      <c r="G14" s="150"/>
      <c r="H14" s="150"/>
      <c r="I14" s="150"/>
    </row>
    <row r="15" spans="1:10" s="198" customFormat="1" ht="38.25">
      <c r="A15" s="164" t="s">
        <v>11</v>
      </c>
      <c r="B15" s="164" t="s">
        <v>105</v>
      </c>
      <c r="C15" s="195" t="s">
        <v>8</v>
      </c>
      <c r="D15" s="268">
        <v>35</v>
      </c>
      <c r="E15" s="195" t="s">
        <v>75</v>
      </c>
      <c r="F15" s="196"/>
      <c r="G15" s="150"/>
      <c r="H15" s="150"/>
      <c r="I15" s="197">
        <f>D15*G15</f>
        <v>0</v>
      </c>
    </row>
    <row r="16" spans="1:10" s="146" customFormat="1">
      <c r="A16" s="164"/>
      <c r="B16" s="164"/>
      <c r="C16" s="147"/>
      <c r="D16" s="262"/>
      <c r="E16" s="147"/>
      <c r="F16" s="148"/>
      <c r="G16" s="150"/>
      <c r="H16" s="150"/>
      <c r="I16" s="150"/>
    </row>
    <row r="17" spans="1:15" s="146" customFormat="1" ht="38.25">
      <c r="A17" s="164" t="s">
        <v>12</v>
      </c>
      <c r="B17" s="164" t="s">
        <v>106</v>
      </c>
      <c r="C17" s="202" t="s">
        <v>8</v>
      </c>
      <c r="D17" s="262">
        <v>20</v>
      </c>
      <c r="E17" s="202" t="s">
        <v>75</v>
      </c>
      <c r="F17" s="203"/>
      <c r="G17" s="150"/>
      <c r="H17" s="150"/>
      <c r="I17" s="150">
        <f>D17*G17</f>
        <v>0</v>
      </c>
    </row>
    <row r="18" spans="1:15" s="146" customFormat="1">
      <c r="A18" s="164"/>
      <c r="B18" s="164"/>
      <c r="C18" s="147"/>
      <c r="D18" s="262"/>
      <c r="E18" s="147"/>
      <c r="F18" s="148"/>
      <c r="G18" s="150"/>
      <c r="H18" s="150"/>
      <c r="I18" s="150"/>
    </row>
    <row r="19" spans="1:15" s="146" customFormat="1" ht="89.25">
      <c r="A19" s="164" t="s">
        <v>13</v>
      </c>
      <c r="B19" s="164" t="s">
        <v>107</v>
      </c>
      <c r="C19" s="147" t="s">
        <v>9</v>
      </c>
      <c r="D19" s="262">
        <v>4</v>
      </c>
      <c r="E19" s="147" t="s">
        <v>75</v>
      </c>
      <c r="F19" s="231"/>
      <c r="G19" s="150"/>
      <c r="H19" s="150"/>
      <c r="I19" s="150">
        <f>D19*G19</f>
        <v>0</v>
      </c>
    </row>
    <row r="20" spans="1:15" s="146" customFormat="1">
      <c r="A20" s="164"/>
      <c r="B20" s="164"/>
      <c r="C20" s="147"/>
      <c r="D20" s="262"/>
      <c r="E20" s="147"/>
      <c r="F20" s="148"/>
      <c r="G20" s="150"/>
      <c r="H20" s="150"/>
      <c r="I20" s="150"/>
    </row>
    <row r="21" spans="1:15" s="146" customFormat="1" ht="38.25">
      <c r="A21" s="164" t="s">
        <v>14</v>
      </c>
      <c r="B21" s="164" t="s">
        <v>108</v>
      </c>
      <c r="C21" s="147"/>
      <c r="D21" s="262"/>
      <c r="E21" s="147"/>
      <c r="F21" s="148"/>
      <c r="G21" s="150"/>
      <c r="H21" s="150"/>
      <c r="I21" s="150"/>
    </row>
    <row r="22" spans="1:15" s="146" customFormat="1" ht="25.5">
      <c r="A22" s="164"/>
      <c r="B22" s="164" t="s">
        <v>109</v>
      </c>
      <c r="C22" s="147" t="s">
        <v>5</v>
      </c>
      <c r="D22" s="262">
        <v>6</v>
      </c>
      <c r="E22" s="147" t="s">
        <v>75</v>
      </c>
      <c r="F22" s="148"/>
      <c r="G22" s="150"/>
      <c r="H22" s="150"/>
      <c r="I22" s="150">
        <f>D22*G22</f>
        <v>0</v>
      </c>
    </row>
    <row r="23" spans="1:15" s="146" customFormat="1">
      <c r="A23" s="145"/>
      <c r="B23" s="204"/>
      <c r="D23" s="267"/>
    </row>
    <row r="24" spans="1:15" s="10" customFormat="1" ht="25.5">
      <c r="A24" s="13" t="s">
        <v>15</v>
      </c>
      <c r="B24" s="17" t="s">
        <v>90</v>
      </c>
      <c r="C24" s="147" t="s">
        <v>5</v>
      </c>
      <c r="D24" s="262">
        <v>3</v>
      </c>
      <c r="E24" s="147" t="s">
        <v>75</v>
      </c>
      <c r="F24" s="148"/>
      <c r="G24" s="150"/>
      <c r="H24" s="150"/>
      <c r="I24" s="150">
        <f>D24*G24</f>
        <v>0</v>
      </c>
      <c r="J24" s="16"/>
      <c r="L24" s="19"/>
      <c r="M24" s="19"/>
      <c r="O24" s="20"/>
    </row>
    <row r="25" spans="1:15" s="10" customFormat="1">
      <c r="A25" s="13"/>
      <c r="B25" s="17"/>
      <c r="C25" s="12"/>
      <c r="D25" s="12"/>
      <c r="E25" s="18"/>
      <c r="F25" s="76"/>
      <c r="G25" s="16"/>
      <c r="H25" s="16"/>
      <c r="I25" s="16"/>
      <c r="J25" s="16"/>
      <c r="L25" s="19"/>
      <c r="M25" s="19"/>
      <c r="O25" s="20"/>
    </row>
    <row r="26" spans="1:15" s="163" customFormat="1" ht="13.5" thickBot="1">
      <c r="A26" s="145"/>
      <c r="B26" s="205"/>
      <c r="C26" s="206"/>
      <c r="D26" s="269"/>
      <c r="E26" s="206"/>
      <c r="F26" s="207"/>
      <c r="G26" s="208"/>
      <c r="H26" s="208"/>
      <c r="I26" s="208"/>
    </row>
    <row r="27" spans="1:15" s="163" customFormat="1" ht="20.100000000000001" customHeight="1">
      <c r="A27" s="145"/>
      <c r="B27" s="209" t="s">
        <v>35</v>
      </c>
      <c r="C27" s="159"/>
      <c r="D27" s="264"/>
      <c r="E27" s="210"/>
      <c r="F27" s="211"/>
      <c r="G27" s="161"/>
      <c r="H27" s="161"/>
      <c r="I27" s="212">
        <f>SUM(I7:I26)</f>
        <v>0</v>
      </c>
    </row>
    <row r="28" spans="1:15" s="146" customFormat="1" ht="20.100000000000001" customHeight="1">
      <c r="A28" s="145"/>
      <c r="B28" s="209" t="s">
        <v>110</v>
      </c>
      <c r="C28" s="213"/>
      <c r="D28" s="270"/>
      <c r="E28" s="213"/>
      <c r="F28" s="169"/>
      <c r="G28" s="214"/>
      <c r="H28" s="214"/>
      <c r="I28" s="212">
        <f>I27*0.25</f>
        <v>0</v>
      </c>
    </row>
    <row r="29" spans="1:15" s="146" customFormat="1" ht="17.25" customHeight="1">
      <c r="A29" s="145"/>
      <c r="B29" s="215" t="s">
        <v>37</v>
      </c>
      <c r="C29" s="216"/>
      <c r="D29" s="271"/>
      <c r="E29" s="216"/>
      <c r="F29" s="217"/>
      <c r="G29" s="218"/>
      <c r="H29" s="218"/>
      <c r="I29" s="219">
        <f>I27+I28</f>
        <v>0</v>
      </c>
    </row>
    <row r="30" spans="1:15" s="146" customFormat="1">
      <c r="A30" s="145"/>
      <c r="C30" s="147"/>
      <c r="D30" s="262"/>
      <c r="E30" s="147"/>
      <c r="F30" s="220"/>
      <c r="G30" s="149"/>
      <c r="H30" s="149"/>
      <c r="I30" s="150"/>
    </row>
    <row r="31" spans="1:15" s="146" customFormat="1">
      <c r="A31" s="145"/>
      <c r="C31" s="147"/>
      <c r="D31" s="262"/>
      <c r="E31" s="210"/>
      <c r="F31" s="220"/>
      <c r="G31" s="149"/>
      <c r="H31" s="149"/>
      <c r="I31" s="150"/>
    </row>
  </sheetData>
  <pageMargins left="0.75" right="0.75" top="1" bottom="1" header="0.5" footer="0.5"/>
  <pageSetup paperSize="9" scale="81" orientation="portrait" r:id="rId1"/>
  <headerFooter alignWithMargins="0">
    <oddHeader>&amp;CJavna rasvjeta Buje- Stari grad</oddHeader>
  </headerFooter>
</worksheet>
</file>

<file path=xl/worksheets/sheet4.xml><?xml version="1.0" encoding="utf-8"?>
<worksheet xmlns="http://schemas.openxmlformats.org/spreadsheetml/2006/main" xmlns:r="http://schemas.openxmlformats.org/officeDocument/2006/relationships">
  <dimension ref="A1:N94"/>
  <sheetViews>
    <sheetView view="pageBreakPreview" zoomScaleNormal="100" zoomScaleSheetLayoutView="100" workbookViewId="0">
      <selection activeCell="H94" sqref="H94"/>
    </sheetView>
  </sheetViews>
  <sheetFormatPr defaultRowHeight="15.75"/>
  <cols>
    <col min="1" max="1" width="3.7109375" style="5" customWidth="1"/>
    <col min="2" max="2" width="38.42578125" style="8" customWidth="1"/>
    <col min="3" max="3" width="8" style="9" bestFit="1" customWidth="1"/>
    <col min="4" max="4" width="6.5703125" style="6" bestFit="1" customWidth="1"/>
    <col min="5" max="5" width="2" style="7" bestFit="1" customWidth="1"/>
    <col min="6" max="6" width="12.85546875" style="70" bestFit="1" customWidth="1"/>
    <col min="7" max="7" width="13.7109375" style="84" customWidth="1"/>
    <col min="8" max="8" width="3.140625" style="84" bestFit="1" customWidth="1"/>
    <col min="9" max="9" width="15.42578125" style="84" bestFit="1" customWidth="1"/>
    <col min="10" max="10" width="2.7109375" style="6" customWidth="1"/>
    <col min="11" max="11" width="11.85546875" style="6" customWidth="1"/>
    <col min="12" max="12" width="9.140625" style="7" customWidth="1"/>
    <col min="13" max="13" width="11.85546875" style="7" customWidth="1"/>
    <col min="14" max="16384" width="9.140625" style="7"/>
  </cols>
  <sheetData>
    <row r="1" spans="1:14">
      <c r="A1" s="82"/>
      <c r="B1" s="81"/>
    </row>
    <row r="2" spans="1:14" s="10" customFormat="1">
      <c r="A2" s="151" t="s">
        <v>77</v>
      </c>
      <c r="B2" s="152" t="s">
        <v>120</v>
      </c>
      <c r="C2" s="153"/>
      <c r="D2" s="153"/>
      <c r="E2" s="153"/>
      <c r="F2" s="154"/>
      <c r="G2" s="274"/>
      <c r="H2" s="156"/>
      <c r="I2" s="156"/>
      <c r="J2" s="52"/>
    </row>
    <row r="3" spans="1:14" s="10" customFormat="1">
      <c r="B3" s="48"/>
      <c r="C3" s="32"/>
      <c r="D3" s="126"/>
      <c r="E3" s="126"/>
      <c r="F3" s="70"/>
      <c r="G3" s="54"/>
      <c r="H3" s="54"/>
      <c r="I3" s="54"/>
      <c r="J3" s="127"/>
      <c r="K3" s="128"/>
      <c r="L3" s="128"/>
      <c r="N3" s="53"/>
    </row>
    <row r="4" spans="1:14" s="10" customFormat="1" ht="15.75" customHeight="1">
      <c r="B4" s="55" t="s">
        <v>4</v>
      </c>
      <c r="C4" s="56"/>
      <c r="D4" s="56"/>
      <c r="E4" s="56"/>
      <c r="F4" s="71"/>
      <c r="G4" s="225"/>
      <c r="H4" s="225"/>
      <c r="I4" s="225"/>
      <c r="J4" s="11"/>
      <c r="K4" s="12"/>
      <c r="L4" s="12"/>
    </row>
    <row r="5" spans="1:14" s="10" customFormat="1" ht="12.75">
      <c r="B5" s="13"/>
      <c r="C5" s="14"/>
      <c r="D5" s="15"/>
      <c r="E5" s="12"/>
      <c r="F5" s="72"/>
      <c r="G5" s="16"/>
      <c r="H5" s="16"/>
      <c r="I5" s="16"/>
      <c r="J5" s="11"/>
      <c r="K5" s="12"/>
      <c r="L5" s="12"/>
    </row>
    <row r="6" spans="1:14" s="10" customFormat="1" ht="38.25">
      <c r="A6" s="13" t="s">
        <v>0</v>
      </c>
      <c r="B6" s="17" t="s">
        <v>55</v>
      </c>
      <c r="C6" s="12" t="s">
        <v>5</v>
      </c>
      <c r="D6" s="12">
        <v>1</v>
      </c>
      <c r="E6" s="18" t="s">
        <v>6</v>
      </c>
      <c r="F6" s="73"/>
      <c r="G6" s="16"/>
      <c r="H6" s="16"/>
      <c r="I6" s="16">
        <f>D6*G6</f>
        <v>0</v>
      </c>
      <c r="K6" s="19"/>
      <c r="L6" s="19"/>
      <c r="N6" s="20"/>
    </row>
    <row r="7" spans="1:14" s="10" customFormat="1" ht="12.75">
      <c r="A7" s="13"/>
      <c r="B7" s="14"/>
      <c r="C7" s="15"/>
      <c r="D7" s="12"/>
      <c r="F7" s="73"/>
      <c r="G7" s="16"/>
      <c r="H7" s="16"/>
      <c r="I7" s="16"/>
      <c r="K7" s="12"/>
      <c r="L7" s="12"/>
    </row>
    <row r="8" spans="1:14" s="10" customFormat="1" ht="38.25">
      <c r="A8" s="13" t="s">
        <v>1</v>
      </c>
      <c r="B8" s="17" t="s">
        <v>7</v>
      </c>
      <c r="C8" s="12" t="s">
        <v>5</v>
      </c>
      <c r="D8" s="12">
        <v>2</v>
      </c>
      <c r="E8" s="18" t="s">
        <v>6</v>
      </c>
      <c r="F8" s="73"/>
      <c r="G8" s="16"/>
      <c r="H8" s="16"/>
      <c r="I8" s="16">
        <f>D8*G8</f>
        <v>0</v>
      </c>
      <c r="K8" s="19"/>
      <c r="L8" s="19"/>
      <c r="N8" s="20"/>
    </row>
    <row r="9" spans="1:14" s="10" customFormat="1" ht="12.75">
      <c r="A9" s="13"/>
      <c r="B9" s="17"/>
      <c r="C9" s="12"/>
      <c r="D9" s="12"/>
      <c r="E9" s="18"/>
      <c r="F9" s="73"/>
      <c r="G9" s="16"/>
      <c r="H9" s="16"/>
      <c r="I9" s="16"/>
      <c r="K9" s="19"/>
      <c r="L9" s="19"/>
      <c r="N9" s="20"/>
    </row>
    <row r="10" spans="1:14" s="10" customFormat="1" ht="38.25">
      <c r="A10" s="13" t="s">
        <v>2</v>
      </c>
      <c r="B10" s="59" t="s">
        <v>101</v>
      </c>
      <c r="C10" s="12" t="s">
        <v>8</v>
      </c>
      <c r="D10" s="12">
        <v>100</v>
      </c>
      <c r="E10" s="18" t="s">
        <v>6</v>
      </c>
      <c r="F10" s="73"/>
      <c r="G10" s="16"/>
      <c r="H10" s="16"/>
      <c r="I10" s="16">
        <f>D10*G10</f>
        <v>0</v>
      </c>
      <c r="K10" s="19"/>
      <c r="L10" s="19"/>
      <c r="N10" s="20"/>
    </row>
    <row r="11" spans="1:14" s="10" customFormat="1" ht="12.75">
      <c r="A11" s="13"/>
      <c r="B11" s="17"/>
      <c r="C11" s="12"/>
      <c r="D11" s="12"/>
      <c r="E11" s="18"/>
      <c r="F11" s="74"/>
      <c r="G11" s="16"/>
      <c r="H11" s="16"/>
      <c r="I11" s="16"/>
      <c r="K11" s="19"/>
      <c r="L11" s="19"/>
      <c r="N11" s="20"/>
    </row>
    <row r="12" spans="1:14" s="10" customFormat="1" ht="12.75">
      <c r="A12" s="13"/>
      <c r="B12" s="21" t="str">
        <f>B4</f>
        <v>1. PRIPREMNI RADOVI</v>
      </c>
      <c r="C12" s="21"/>
      <c r="D12" s="21"/>
      <c r="E12" s="21"/>
      <c r="F12" s="74"/>
      <c r="G12" s="85"/>
      <c r="H12" s="230"/>
      <c r="I12" s="85">
        <f>SUM(I6:I11)</f>
        <v>0</v>
      </c>
      <c r="K12" s="22"/>
      <c r="L12" s="22"/>
      <c r="N12" s="23"/>
    </row>
    <row r="13" spans="1:14" s="10" customFormat="1" ht="12.75">
      <c r="A13" s="13"/>
      <c r="B13" s="14"/>
      <c r="C13" s="15"/>
      <c r="D13" s="12"/>
      <c r="E13" s="18"/>
      <c r="F13" s="73"/>
      <c r="G13" s="16"/>
      <c r="H13" s="16"/>
      <c r="I13" s="16"/>
      <c r="K13" s="19"/>
      <c r="L13" s="19"/>
      <c r="N13" s="20"/>
    </row>
    <row r="14" spans="1:14" s="10" customFormat="1" ht="12.75">
      <c r="A14" s="13"/>
      <c r="B14" s="14"/>
      <c r="C14" s="15"/>
      <c r="D14" s="12"/>
      <c r="E14" s="18"/>
      <c r="F14" s="73"/>
      <c r="G14" s="16"/>
      <c r="H14" s="16"/>
      <c r="I14" s="16"/>
      <c r="K14" s="19"/>
      <c r="L14" s="19"/>
      <c r="N14" s="20"/>
    </row>
    <row r="15" spans="1:14" s="10" customFormat="1" ht="15.75" customHeight="1">
      <c r="A15" s="57" t="s">
        <v>79</v>
      </c>
      <c r="B15" s="58"/>
      <c r="C15" s="58"/>
      <c r="D15" s="58"/>
      <c r="E15" s="58"/>
      <c r="F15" s="73"/>
      <c r="G15" s="226"/>
      <c r="H15" s="226"/>
      <c r="I15" s="47"/>
      <c r="K15" s="35"/>
      <c r="L15" s="35"/>
      <c r="N15" s="36"/>
    </row>
    <row r="16" spans="1:14" s="10" customFormat="1" ht="12.75">
      <c r="A16" s="69"/>
      <c r="B16" s="37"/>
      <c r="C16" s="15"/>
      <c r="D16" s="12"/>
      <c r="F16" s="73"/>
      <c r="G16" s="16"/>
      <c r="H16" s="47"/>
      <c r="I16" s="47"/>
      <c r="K16" s="35"/>
      <c r="L16" s="35"/>
      <c r="N16" s="36"/>
    </row>
    <row r="17" spans="1:14" s="10" customFormat="1" ht="76.5">
      <c r="A17" s="13" t="s">
        <v>0</v>
      </c>
      <c r="B17" s="17" t="s">
        <v>102</v>
      </c>
      <c r="C17" s="12" t="s">
        <v>8</v>
      </c>
      <c r="D17" s="12">
        <v>100</v>
      </c>
      <c r="E17" s="18" t="s">
        <v>6</v>
      </c>
      <c r="F17" s="73"/>
      <c r="G17" s="16"/>
      <c r="H17" s="16"/>
      <c r="I17" s="16">
        <f>D17*G17</f>
        <v>0</v>
      </c>
      <c r="K17" s="24"/>
      <c r="L17" s="12"/>
    </row>
    <row r="18" spans="1:14" s="10" customFormat="1" ht="12.75">
      <c r="A18" s="13"/>
      <c r="B18" s="14"/>
      <c r="C18" s="15"/>
      <c r="D18" s="12"/>
      <c r="F18" s="73"/>
      <c r="G18" s="16"/>
      <c r="H18" s="16"/>
      <c r="I18" s="16"/>
      <c r="K18" s="24"/>
      <c r="L18" s="12"/>
    </row>
    <row r="19" spans="1:14" s="10" customFormat="1" ht="76.5">
      <c r="A19" s="13" t="s">
        <v>1</v>
      </c>
      <c r="B19" s="17" t="s">
        <v>46</v>
      </c>
      <c r="C19" s="12" t="s">
        <v>60</v>
      </c>
      <c r="D19" s="131">
        <v>12</v>
      </c>
      <c r="E19" s="18" t="s">
        <v>6</v>
      </c>
      <c r="F19" s="73"/>
      <c r="G19" s="16"/>
      <c r="H19" s="16"/>
      <c r="I19" s="16">
        <f>D19*G19</f>
        <v>0</v>
      </c>
      <c r="K19" s="33"/>
      <c r="L19" s="19"/>
      <c r="N19" s="20"/>
    </row>
    <row r="20" spans="1:14" s="10" customFormat="1" ht="12.75">
      <c r="A20" s="13"/>
      <c r="B20" s="14"/>
      <c r="C20" s="12"/>
      <c r="D20" s="12"/>
      <c r="E20" s="18"/>
      <c r="F20" s="73"/>
      <c r="G20" s="16"/>
      <c r="H20" s="16"/>
      <c r="I20" s="16"/>
      <c r="K20" s="33"/>
      <c r="L20" s="19"/>
      <c r="N20" s="20"/>
    </row>
    <row r="21" spans="1:14" s="10" customFormat="1" ht="51">
      <c r="A21" s="13" t="s">
        <v>2</v>
      </c>
      <c r="B21" s="17" t="s">
        <v>43</v>
      </c>
      <c r="C21" s="12" t="s">
        <v>60</v>
      </c>
      <c r="D21" s="12">
        <v>8</v>
      </c>
      <c r="E21" s="18" t="s">
        <v>6</v>
      </c>
      <c r="F21" s="76"/>
      <c r="G21" s="16"/>
      <c r="H21" s="16"/>
      <c r="I21" s="16">
        <f>D21*G21</f>
        <v>0</v>
      </c>
      <c r="K21" s="33"/>
      <c r="L21" s="19"/>
      <c r="N21" s="20"/>
    </row>
    <row r="22" spans="1:14" s="10" customFormat="1" ht="12.75">
      <c r="A22" s="13"/>
      <c r="B22" s="17"/>
      <c r="C22" s="12"/>
      <c r="D22" s="12"/>
      <c r="E22" s="18"/>
      <c r="F22" s="73"/>
      <c r="G22" s="16"/>
      <c r="H22" s="16"/>
      <c r="I22" s="16"/>
      <c r="K22" s="33"/>
      <c r="L22" s="19"/>
      <c r="N22" s="20"/>
    </row>
    <row r="23" spans="1:14" s="10" customFormat="1" ht="51">
      <c r="A23" s="13" t="s">
        <v>3</v>
      </c>
      <c r="B23" s="17" t="s">
        <v>61</v>
      </c>
      <c r="C23" s="12" t="s">
        <v>60</v>
      </c>
      <c r="D23" s="12">
        <v>20</v>
      </c>
      <c r="E23" s="18" t="s">
        <v>6</v>
      </c>
      <c r="F23" s="73"/>
      <c r="G23" s="16"/>
      <c r="H23" s="16"/>
      <c r="I23" s="16">
        <f>D23*G23</f>
        <v>0</v>
      </c>
      <c r="K23" s="33"/>
      <c r="L23" s="19"/>
      <c r="N23" s="20"/>
    </row>
    <row r="24" spans="1:14" s="10" customFormat="1" ht="12.75">
      <c r="A24" s="13"/>
      <c r="B24" s="17"/>
      <c r="C24" s="12"/>
      <c r="D24" s="12"/>
      <c r="E24" s="18"/>
      <c r="F24" s="72"/>
      <c r="G24" s="16"/>
      <c r="H24" s="16"/>
      <c r="I24" s="16"/>
      <c r="K24" s="33"/>
      <c r="L24" s="19"/>
      <c r="N24" s="20"/>
    </row>
    <row r="25" spans="1:14" s="10" customFormat="1" ht="25.5">
      <c r="A25" s="13" t="s">
        <v>11</v>
      </c>
      <c r="B25" s="17" t="s">
        <v>36</v>
      </c>
      <c r="C25" s="12" t="s">
        <v>62</v>
      </c>
      <c r="D25" s="80">
        <v>41.6</v>
      </c>
      <c r="E25" s="18" t="s">
        <v>6</v>
      </c>
      <c r="F25" s="73"/>
      <c r="G25" s="16"/>
      <c r="H25" s="16"/>
      <c r="I25" s="16">
        <f>D25*G25</f>
        <v>0</v>
      </c>
      <c r="K25" s="19"/>
      <c r="L25" s="19"/>
      <c r="N25" s="20"/>
    </row>
    <row r="26" spans="1:14" s="10" customFormat="1" ht="12.75">
      <c r="A26" s="13"/>
      <c r="B26" s="17"/>
      <c r="C26" s="12"/>
      <c r="D26" s="12"/>
      <c r="E26" s="18"/>
      <c r="F26" s="73"/>
      <c r="G26" s="16"/>
      <c r="H26" s="16"/>
      <c r="I26" s="16"/>
      <c r="J26" s="19"/>
      <c r="K26" s="19"/>
      <c r="M26" s="20"/>
    </row>
    <row r="27" spans="1:14" s="10" customFormat="1" ht="63.75">
      <c r="A27" s="13" t="s">
        <v>12</v>
      </c>
      <c r="B27" s="17" t="s">
        <v>45</v>
      </c>
      <c r="C27" s="12" t="s">
        <v>44</v>
      </c>
      <c r="D27" s="12">
        <v>0.5</v>
      </c>
      <c r="E27" s="18" t="s">
        <v>6</v>
      </c>
      <c r="F27" s="73"/>
      <c r="G27" s="16"/>
      <c r="H27" s="16"/>
      <c r="I27" s="16">
        <f>D27*G27</f>
        <v>0</v>
      </c>
      <c r="K27" s="33"/>
      <c r="L27" s="19"/>
      <c r="N27" s="20"/>
    </row>
    <row r="28" spans="1:14" s="10" customFormat="1" ht="12.75">
      <c r="A28" s="69"/>
      <c r="B28" s="37"/>
      <c r="C28" s="15"/>
      <c r="D28" s="12"/>
      <c r="F28" s="73"/>
      <c r="G28" s="16"/>
      <c r="H28" s="47"/>
      <c r="I28" s="47"/>
      <c r="K28" s="35"/>
      <c r="L28" s="19"/>
      <c r="N28" s="20"/>
    </row>
    <row r="29" spans="1:14" s="10" customFormat="1" ht="63.75">
      <c r="A29" s="13" t="s">
        <v>14</v>
      </c>
      <c r="B29" s="17" t="s">
        <v>70</v>
      </c>
      <c r="C29" s="12" t="s">
        <v>9</v>
      </c>
      <c r="D29" s="12">
        <v>3</v>
      </c>
      <c r="E29" s="18" t="s">
        <v>6</v>
      </c>
      <c r="F29" s="73"/>
      <c r="G29" s="16"/>
      <c r="H29" s="16"/>
      <c r="I29" s="16">
        <f>D29*G29</f>
        <v>0</v>
      </c>
      <c r="K29" s="33"/>
      <c r="L29" s="19"/>
      <c r="N29" s="20"/>
    </row>
    <row r="30" spans="1:14" s="10" customFormat="1" ht="12.75">
      <c r="A30" s="13"/>
      <c r="B30" s="17"/>
      <c r="C30" s="12"/>
      <c r="D30" s="12"/>
      <c r="E30" s="18"/>
      <c r="F30" s="73"/>
      <c r="G30" s="16"/>
      <c r="H30" s="16"/>
      <c r="I30" s="16"/>
      <c r="K30" s="33"/>
      <c r="L30" s="19"/>
      <c r="N30" s="20"/>
    </row>
    <row r="31" spans="1:14" s="10" customFormat="1" ht="102">
      <c r="A31" s="13" t="s">
        <v>16</v>
      </c>
      <c r="B31" s="17" t="s">
        <v>63</v>
      </c>
      <c r="C31" s="12" t="s">
        <v>9</v>
      </c>
      <c r="D31" s="12">
        <v>3</v>
      </c>
      <c r="E31" s="18" t="s">
        <v>6</v>
      </c>
      <c r="F31" s="73"/>
      <c r="G31" s="16"/>
      <c r="H31" s="16"/>
      <c r="I31" s="16">
        <f>D31*G31</f>
        <v>0</v>
      </c>
      <c r="K31" s="33"/>
      <c r="L31" s="19"/>
      <c r="N31" s="20"/>
    </row>
    <row r="32" spans="1:14" s="10" customFormat="1" ht="12.75">
      <c r="A32" s="13"/>
      <c r="B32" s="17"/>
      <c r="C32" s="12"/>
      <c r="D32" s="12"/>
      <c r="E32" s="18"/>
      <c r="F32" s="73"/>
      <c r="G32" s="16"/>
      <c r="H32" s="16"/>
      <c r="I32" s="16"/>
      <c r="K32" s="33"/>
      <c r="L32" s="19"/>
      <c r="N32" s="20"/>
    </row>
    <row r="33" spans="1:14" s="10" customFormat="1" ht="38.25">
      <c r="A33" s="13" t="s">
        <v>23</v>
      </c>
      <c r="B33" s="17" t="s">
        <v>64</v>
      </c>
      <c r="C33" s="12"/>
      <c r="D33" s="12"/>
      <c r="E33" s="18"/>
      <c r="F33" s="73"/>
      <c r="G33" s="16"/>
      <c r="H33" s="16"/>
      <c r="I33" s="16"/>
      <c r="K33" s="33"/>
      <c r="L33" s="19"/>
      <c r="N33" s="20"/>
    </row>
    <row r="34" spans="1:14" s="10" customFormat="1" ht="12.75">
      <c r="A34" s="13"/>
      <c r="B34" s="17" t="s">
        <v>65</v>
      </c>
      <c r="C34" s="12"/>
      <c r="D34" s="12"/>
      <c r="E34" s="18"/>
      <c r="F34" s="73"/>
      <c r="G34" s="16"/>
      <c r="H34" s="16"/>
      <c r="I34" s="16"/>
      <c r="K34" s="33"/>
      <c r="L34" s="19"/>
      <c r="N34" s="20"/>
    </row>
    <row r="35" spans="1:14" s="10" customFormat="1" ht="51">
      <c r="A35" s="13"/>
      <c r="B35" s="17" t="s">
        <v>28</v>
      </c>
      <c r="C35" s="12" t="s">
        <v>9</v>
      </c>
      <c r="D35" s="12">
        <v>3</v>
      </c>
      <c r="E35" s="18" t="s">
        <v>6</v>
      </c>
      <c r="F35" s="73"/>
      <c r="G35" s="16"/>
      <c r="H35" s="16"/>
      <c r="I35" s="16">
        <f>D35*G35</f>
        <v>0</v>
      </c>
      <c r="K35" s="33"/>
      <c r="L35" s="19"/>
      <c r="N35" s="20"/>
    </row>
    <row r="36" spans="1:14" s="10" customFormat="1" ht="12.75">
      <c r="A36" s="13"/>
      <c r="B36" s="17"/>
      <c r="C36" s="12"/>
      <c r="D36" s="12"/>
      <c r="E36" s="18"/>
      <c r="F36" s="73"/>
      <c r="G36" s="16"/>
      <c r="H36" s="16"/>
      <c r="I36" s="16"/>
      <c r="K36" s="33"/>
      <c r="L36" s="19"/>
      <c r="N36" s="20"/>
    </row>
    <row r="37" spans="1:14" s="10" customFormat="1" ht="38.25">
      <c r="A37" s="13" t="s">
        <v>26</v>
      </c>
      <c r="B37" s="17" t="s">
        <v>66</v>
      </c>
      <c r="C37" s="12" t="s">
        <v>9</v>
      </c>
      <c r="D37" s="12">
        <v>3</v>
      </c>
      <c r="E37" s="18" t="s">
        <v>6</v>
      </c>
      <c r="F37" s="73"/>
      <c r="G37" s="16"/>
      <c r="H37" s="16"/>
      <c r="I37" s="16">
        <f>D37*G37</f>
        <v>0</v>
      </c>
      <c r="K37" s="33"/>
      <c r="L37" s="19"/>
      <c r="N37" s="20"/>
    </row>
    <row r="38" spans="1:14" s="10" customFormat="1" ht="12.75">
      <c r="A38" s="13"/>
      <c r="B38" s="17"/>
      <c r="C38" s="32"/>
      <c r="D38" s="32"/>
      <c r="E38" s="32"/>
      <c r="F38" s="111"/>
      <c r="G38" s="54"/>
      <c r="H38" s="54"/>
      <c r="I38" s="16"/>
      <c r="K38" s="33"/>
      <c r="L38" s="19"/>
      <c r="N38" s="20"/>
    </row>
    <row r="39" spans="1:14" s="10" customFormat="1" ht="25.5">
      <c r="A39" s="13" t="s">
        <v>32</v>
      </c>
      <c r="B39" s="17" t="s">
        <v>91</v>
      </c>
      <c r="C39" s="12" t="s">
        <v>8</v>
      </c>
      <c r="D39" s="12">
        <v>100</v>
      </c>
      <c r="E39" s="18" t="s">
        <v>6</v>
      </c>
      <c r="F39" s="73"/>
      <c r="G39" s="16"/>
      <c r="H39" s="16"/>
      <c r="I39" s="16">
        <f>D39*G39</f>
        <v>0</v>
      </c>
      <c r="K39" s="19"/>
      <c r="L39" s="19"/>
      <c r="N39" s="20"/>
    </row>
    <row r="40" spans="1:14">
      <c r="A40" s="96"/>
      <c r="B40" s="97"/>
      <c r="C40" s="108"/>
      <c r="D40" s="108"/>
      <c r="E40" s="108"/>
      <c r="F40" s="73"/>
      <c r="G40" s="227"/>
      <c r="H40" s="227"/>
      <c r="I40" s="136"/>
      <c r="J40" s="7"/>
      <c r="K40" s="7"/>
    </row>
    <row r="41" spans="1:14" s="10" customFormat="1" ht="12.75">
      <c r="A41" s="13"/>
      <c r="B41" s="34" t="str">
        <f>A15</f>
        <v>2. GRAĐEVINSKI RADOVI</v>
      </c>
      <c r="C41" s="34"/>
      <c r="D41" s="34"/>
      <c r="E41" s="34"/>
      <c r="F41" s="124"/>
      <c r="G41" s="47"/>
      <c r="H41" s="230"/>
      <c r="I41" s="47">
        <f>SUM(I17:I40)</f>
        <v>0</v>
      </c>
      <c r="K41" s="35"/>
      <c r="L41" s="35"/>
      <c r="N41" s="36"/>
    </row>
    <row r="42" spans="1:14" s="10" customFormat="1" ht="12.75">
      <c r="A42" s="13"/>
      <c r="B42" s="34"/>
      <c r="C42" s="34"/>
      <c r="D42" s="34"/>
      <c r="E42" s="34"/>
      <c r="F42" s="124"/>
      <c r="G42" s="47"/>
      <c r="H42" s="47"/>
      <c r="I42" s="47"/>
      <c r="K42" s="35"/>
      <c r="L42" s="35"/>
      <c r="N42" s="36"/>
    </row>
    <row r="43" spans="1:14" s="10" customFormat="1" ht="12.75">
      <c r="A43" s="13"/>
      <c r="B43" s="34"/>
      <c r="C43" s="34"/>
      <c r="D43" s="34"/>
      <c r="E43" s="34"/>
      <c r="F43" s="124"/>
      <c r="G43" s="47"/>
      <c r="H43" s="47"/>
      <c r="I43" s="47"/>
      <c r="K43" s="35"/>
      <c r="L43" s="35"/>
      <c r="N43" s="36"/>
    </row>
    <row r="44" spans="1:14" s="10" customFormat="1" ht="15.75" customHeight="1">
      <c r="A44" s="57" t="s">
        <v>80</v>
      </c>
      <c r="B44" s="58"/>
      <c r="C44" s="58"/>
      <c r="D44" s="58"/>
      <c r="E44" s="58"/>
      <c r="F44" s="75"/>
      <c r="G44" s="226"/>
      <c r="H44" s="226"/>
      <c r="I44" s="16"/>
      <c r="K44" s="12"/>
      <c r="L44" s="12"/>
    </row>
    <row r="45" spans="1:14" s="10" customFormat="1" ht="12.75">
      <c r="A45" s="69"/>
      <c r="B45" s="14"/>
      <c r="C45" s="15"/>
      <c r="D45" s="12"/>
      <c r="F45" s="73"/>
      <c r="G45" s="16"/>
      <c r="H45" s="16"/>
      <c r="I45" s="16"/>
      <c r="K45" s="12"/>
      <c r="L45" s="12"/>
    </row>
    <row r="46" spans="1:14" s="10" customFormat="1" ht="12.75">
      <c r="A46" s="13" t="s">
        <v>0</v>
      </c>
      <c r="B46" s="17" t="s">
        <v>40</v>
      </c>
      <c r="C46" s="15"/>
      <c r="D46" s="12"/>
      <c r="F46" s="73"/>
      <c r="G46" s="16"/>
      <c r="H46" s="16"/>
      <c r="I46" s="86"/>
      <c r="K46" s="19"/>
      <c r="L46" s="19"/>
      <c r="N46" s="20"/>
    </row>
    <row r="47" spans="1:14" s="10" customFormat="1" ht="12.75">
      <c r="A47" s="13"/>
      <c r="B47" s="17" t="s">
        <v>41</v>
      </c>
      <c r="C47" s="12" t="s">
        <v>8</v>
      </c>
      <c r="D47" s="12">
        <v>120</v>
      </c>
      <c r="E47" s="18" t="s">
        <v>6</v>
      </c>
      <c r="F47" s="73"/>
      <c r="G47" s="16"/>
      <c r="H47" s="16"/>
      <c r="I47" s="16">
        <f>D47*G47</f>
        <v>0</v>
      </c>
      <c r="K47" s="19"/>
      <c r="L47" s="19"/>
      <c r="N47" s="20"/>
    </row>
    <row r="48" spans="1:14" s="10" customFormat="1" ht="12.75">
      <c r="A48" s="13"/>
      <c r="B48" s="17"/>
      <c r="C48" s="12"/>
      <c r="D48" s="12"/>
      <c r="E48" s="18"/>
      <c r="F48" s="73"/>
      <c r="G48" s="16"/>
      <c r="H48" s="16"/>
      <c r="I48" s="16"/>
      <c r="K48" s="19"/>
      <c r="L48" s="19"/>
      <c r="N48" s="20"/>
    </row>
    <row r="49" spans="1:14" s="10" customFormat="1" ht="38.25">
      <c r="A49" s="13" t="s">
        <v>1</v>
      </c>
      <c r="B49" s="17" t="s">
        <v>78</v>
      </c>
      <c r="C49" s="12" t="s">
        <v>8</v>
      </c>
      <c r="D49" s="12">
        <v>125</v>
      </c>
      <c r="E49" s="18" t="s">
        <v>6</v>
      </c>
      <c r="F49" s="73"/>
      <c r="G49" s="16"/>
      <c r="H49" s="16"/>
      <c r="I49" s="16">
        <f>D49*G49</f>
        <v>0</v>
      </c>
      <c r="K49" s="19"/>
      <c r="L49" s="19"/>
      <c r="N49" s="20"/>
    </row>
    <row r="50" spans="1:14" s="10" customFormat="1" ht="12.75">
      <c r="A50" s="13"/>
      <c r="B50" s="17"/>
      <c r="C50" s="12"/>
      <c r="D50" s="12"/>
      <c r="E50" s="18"/>
      <c r="F50" s="73"/>
      <c r="G50" s="16"/>
      <c r="H50" s="16"/>
      <c r="I50" s="16"/>
      <c r="K50" s="19"/>
      <c r="L50" s="19"/>
      <c r="N50" s="20"/>
    </row>
    <row r="51" spans="1:14" s="10" customFormat="1" ht="25.5">
      <c r="A51" s="13" t="s">
        <v>2</v>
      </c>
      <c r="B51" s="17" t="s">
        <v>56</v>
      </c>
      <c r="C51" s="12" t="s">
        <v>8</v>
      </c>
      <c r="D51" s="12">
        <v>100</v>
      </c>
      <c r="E51" s="18" t="s">
        <v>6</v>
      </c>
      <c r="F51" s="73"/>
      <c r="G51" s="16"/>
      <c r="H51" s="16"/>
      <c r="I51" s="16">
        <f>D51*G51</f>
        <v>0</v>
      </c>
      <c r="K51" s="19"/>
      <c r="L51" s="19"/>
      <c r="N51" s="20"/>
    </row>
    <row r="52" spans="1:14" s="10" customFormat="1" ht="12.75">
      <c r="A52" s="13"/>
      <c r="B52" s="17"/>
      <c r="C52" s="12"/>
      <c r="D52" s="12"/>
      <c r="E52" s="18"/>
      <c r="F52" s="73"/>
      <c r="G52" s="16"/>
      <c r="H52" s="16"/>
      <c r="I52" s="16"/>
      <c r="K52" s="19"/>
      <c r="L52" s="19"/>
      <c r="N52" s="20"/>
    </row>
    <row r="53" spans="1:14" s="10" customFormat="1" ht="63.75">
      <c r="A53" s="13" t="s">
        <v>3</v>
      </c>
      <c r="B53" s="17" t="s">
        <v>29</v>
      </c>
      <c r="C53" s="12" t="s">
        <v>8</v>
      </c>
      <c r="D53" s="12">
        <v>100</v>
      </c>
      <c r="E53" s="18" t="s">
        <v>6</v>
      </c>
      <c r="F53" s="73"/>
      <c r="G53" s="16"/>
      <c r="H53" s="16"/>
      <c r="I53" s="16">
        <f>D53*G53</f>
        <v>0</v>
      </c>
      <c r="K53" s="33"/>
      <c r="L53" s="19"/>
      <c r="N53" s="20"/>
    </row>
    <row r="54" spans="1:14" s="10" customFormat="1" ht="12.75">
      <c r="A54" s="13"/>
      <c r="B54" s="17"/>
      <c r="C54" s="12"/>
      <c r="D54" s="12"/>
      <c r="E54" s="18"/>
      <c r="F54" s="73"/>
      <c r="G54" s="16"/>
      <c r="H54" s="16"/>
      <c r="I54" s="16"/>
      <c r="K54" s="33"/>
      <c r="L54" s="19"/>
      <c r="N54" s="20"/>
    </row>
    <row r="55" spans="1:14" s="10" customFormat="1" ht="51">
      <c r="A55" s="13" t="s">
        <v>11</v>
      </c>
      <c r="B55" s="17" t="s">
        <v>57</v>
      </c>
      <c r="C55" s="12" t="s">
        <v>10</v>
      </c>
      <c r="D55" s="12">
        <v>3</v>
      </c>
      <c r="E55" s="18" t="s">
        <v>6</v>
      </c>
      <c r="F55" s="73"/>
      <c r="G55" s="16"/>
      <c r="H55" s="16"/>
      <c r="I55" s="16">
        <f>D55*G55</f>
        <v>0</v>
      </c>
      <c r="K55" s="19"/>
      <c r="L55" s="19"/>
      <c r="N55" s="20"/>
    </row>
    <row r="56" spans="1:14" s="10" customFormat="1" ht="12.75">
      <c r="A56" s="13"/>
      <c r="B56" s="17"/>
      <c r="C56" s="12"/>
      <c r="D56" s="12"/>
      <c r="E56" s="18"/>
      <c r="F56" s="76"/>
      <c r="G56" s="16"/>
      <c r="H56" s="16"/>
      <c r="I56" s="16"/>
      <c r="K56" s="19"/>
      <c r="L56" s="19"/>
      <c r="N56" s="20"/>
    </row>
    <row r="57" spans="1:14" s="10" customFormat="1" ht="51">
      <c r="A57" s="13" t="s">
        <v>12</v>
      </c>
      <c r="B57" s="17" t="s">
        <v>71</v>
      </c>
      <c r="C57" s="12" t="s">
        <v>8</v>
      </c>
      <c r="D57" s="12">
        <v>18</v>
      </c>
      <c r="E57" s="18" t="s">
        <v>6</v>
      </c>
      <c r="F57" s="76"/>
      <c r="G57" s="16"/>
      <c r="H57" s="16"/>
      <c r="I57" s="16">
        <f>D57*G57</f>
        <v>0</v>
      </c>
      <c r="K57" s="19"/>
      <c r="L57" s="19"/>
      <c r="N57" s="20"/>
    </row>
    <row r="58" spans="1:14" s="10" customFormat="1" ht="12.75">
      <c r="A58" s="13"/>
      <c r="B58" s="17"/>
      <c r="C58" s="12"/>
      <c r="D58" s="12"/>
      <c r="E58" s="18"/>
      <c r="F58" s="76"/>
      <c r="G58" s="16"/>
      <c r="H58" s="16"/>
      <c r="I58" s="16"/>
      <c r="K58" s="19"/>
      <c r="L58" s="19"/>
      <c r="N58" s="20"/>
    </row>
    <row r="59" spans="1:14" s="10" customFormat="1" ht="51">
      <c r="A59" s="13" t="s">
        <v>13</v>
      </c>
      <c r="B59" s="17" t="s">
        <v>58</v>
      </c>
      <c r="C59" s="12" t="s">
        <v>9</v>
      </c>
      <c r="D59" s="12">
        <v>3</v>
      </c>
      <c r="E59" s="18" t="s">
        <v>6</v>
      </c>
      <c r="F59" s="73"/>
      <c r="G59" s="16"/>
      <c r="H59" s="16"/>
      <c r="I59" s="16">
        <f>D59*G59</f>
        <v>0</v>
      </c>
      <c r="J59" s="19"/>
      <c r="L59" s="19"/>
      <c r="N59" s="20"/>
    </row>
    <row r="60" spans="1:14">
      <c r="A60" s="96"/>
      <c r="B60" s="222" t="s">
        <v>165</v>
      </c>
      <c r="C60" s="95"/>
      <c r="D60" s="95"/>
      <c r="E60" s="98"/>
      <c r="F60" s="170"/>
      <c r="G60" s="171"/>
      <c r="H60" s="136"/>
      <c r="I60" s="16"/>
      <c r="J60" s="7"/>
      <c r="K60" s="7"/>
    </row>
    <row r="61" spans="1:14">
      <c r="A61" s="96"/>
      <c r="B61" s="223"/>
      <c r="C61" s="95"/>
      <c r="D61" s="95"/>
      <c r="E61" s="98"/>
      <c r="F61" s="170"/>
      <c r="G61" s="171"/>
      <c r="H61" s="136"/>
      <c r="I61" s="16"/>
      <c r="J61" s="7"/>
      <c r="K61" s="7"/>
    </row>
    <row r="62" spans="1:14" s="10" customFormat="1" ht="12.75">
      <c r="A62" s="13"/>
      <c r="B62" s="17"/>
      <c r="C62" s="12"/>
      <c r="D62" s="12"/>
      <c r="E62" s="18"/>
      <c r="F62" s="73"/>
      <c r="G62" s="16"/>
      <c r="H62" s="16"/>
      <c r="I62" s="16"/>
      <c r="K62" s="19"/>
      <c r="L62" s="19"/>
      <c r="N62" s="20"/>
    </row>
    <row r="63" spans="1:14" s="10" customFormat="1" ht="51">
      <c r="A63" s="13" t="s">
        <v>14</v>
      </c>
      <c r="B63" s="59" t="s">
        <v>113</v>
      </c>
      <c r="C63" s="12" t="s">
        <v>10</v>
      </c>
      <c r="D63" s="12">
        <v>6</v>
      </c>
      <c r="E63" s="18" t="s">
        <v>6</v>
      </c>
      <c r="F63" s="73"/>
      <c r="G63" s="16"/>
      <c r="H63" s="16"/>
      <c r="I63" s="16">
        <f>D63*G63</f>
        <v>0</v>
      </c>
      <c r="K63" s="19"/>
      <c r="L63" s="19"/>
      <c r="N63" s="20"/>
    </row>
    <row r="64" spans="1:14" s="10" customFormat="1" ht="12.75">
      <c r="A64" s="13"/>
      <c r="B64" s="17"/>
      <c r="C64" s="12"/>
      <c r="D64" s="12"/>
      <c r="E64" s="18"/>
      <c r="F64" s="71"/>
      <c r="G64" s="16"/>
      <c r="H64" s="16"/>
      <c r="I64" s="16"/>
      <c r="K64" s="19"/>
      <c r="L64" s="19"/>
      <c r="N64" s="20"/>
    </row>
    <row r="65" spans="1:14" s="10" customFormat="1" ht="51">
      <c r="A65" s="13" t="s">
        <v>15</v>
      </c>
      <c r="B65" s="17" t="s">
        <v>59</v>
      </c>
      <c r="C65" s="12" t="s">
        <v>10</v>
      </c>
      <c r="D65" s="12">
        <v>3</v>
      </c>
      <c r="E65" s="18" t="s">
        <v>6</v>
      </c>
      <c r="F65" s="73"/>
      <c r="G65" s="16"/>
      <c r="H65" s="16"/>
      <c r="I65" s="16">
        <f>D65*G65</f>
        <v>0</v>
      </c>
      <c r="K65" s="19"/>
      <c r="L65" s="19"/>
      <c r="N65" s="20"/>
    </row>
    <row r="66" spans="1:14" s="10" customFormat="1" ht="12.75">
      <c r="A66" s="13"/>
      <c r="B66" s="17"/>
      <c r="C66" s="12"/>
      <c r="D66" s="12"/>
      <c r="E66" s="18"/>
      <c r="F66" s="71"/>
      <c r="G66" s="16"/>
      <c r="H66" s="16"/>
      <c r="I66" s="16"/>
      <c r="K66" s="19"/>
      <c r="L66" s="19"/>
      <c r="N66" s="20"/>
    </row>
    <row r="67" spans="1:14" s="10" customFormat="1" ht="38.25">
      <c r="A67" s="13" t="s">
        <v>16</v>
      </c>
      <c r="B67" s="17" t="s">
        <v>17</v>
      </c>
      <c r="C67" s="12"/>
      <c r="D67" s="12"/>
      <c r="E67" s="18"/>
      <c r="F67" s="71"/>
      <c r="G67" s="16"/>
      <c r="H67" s="16"/>
      <c r="I67" s="16"/>
      <c r="K67" s="24"/>
      <c r="L67" s="12"/>
    </row>
    <row r="68" spans="1:14" s="10" customFormat="1" ht="12.75">
      <c r="A68" s="13"/>
      <c r="B68" s="25" t="s">
        <v>18</v>
      </c>
      <c r="C68" s="25"/>
      <c r="D68" s="25"/>
      <c r="E68" s="25"/>
      <c r="F68" s="71"/>
      <c r="G68" s="54"/>
      <c r="H68" s="16"/>
      <c r="I68" s="16"/>
      <c r="K68" s="12"/>
      <c r="L68" s="12"/>
    </row>
    <row r="69" spans="1:14" s="10" customFormat="1" ht="12.75">
      <c r="A69" s="13"/>
      <c r="B69" s="25" t="s">
        <v>19</v>
      </c>
      <c r="C69" s="25"/>
      <c r="D69" s="25"/>
      <c r="E69" s="25"/>
      <c r="F69" s="71"/>
      <c r="G69" s="54"/>
      <c r="H69" s="16"/>
      <c r="I69" s="16"/>
      <c r="K69" s="12"/>
      <c r="L69" s="12"/>
    </row>
    <row r="70" spans="1:14" s="10" customFormat="1" ht="12.75">
      <c r="A70" s="13"/>
      <c r="B70" s="25" t="s">
        <v>20</v>
      </c>
      <c r="C70" s="25"/>
      <c r="D70" s="25"/>
      <c r="E70" s="25"/>
      <c r="F70" s="71"/>
      <c r="G70" s="54"/>
      <c r="H70" s="16"/>
      <c r="I70" s="16"/>
      <c r="K70" s="12"/>
      <c r="L70" s="12"/>
    </row>
    <row r="71" spans="1:14" s="10" customFormat="1" ht="12.75">
      <c r="A71" s="13"/>
      <c r="B71" s="25" t="s">
        <v>21</v>
      </c>
      <c r="C71" s="25"/>
      <c r="D71" s="25"/>
      <c r="E71" s="25"/>
      <c r="F71" s="76"/>
      <c r="G71" s="54"/>
      <c r="H71" s="16"/>
      <c r="I71" s="16"/>
      <c r="K71" s="12"/>
      <c r="L71" s="12"/>
    </row>
    <row r="72" spans="1:14" s="10" customFormat="1" ht="12.75">
      <c r="A72" s="13"/>
      <c r="B72" s="25" t="s">
        <v>22</v>
      </c>
      <c r="C72" s="25"/>
      <c r="D72" s="25"/>
      <c r="E72" s="25"/>
      <c r="F72" s="73"/>
      <c r="G72" s="54"/>
      <c r="H72" s="16"/>
      <c r="I72" s="16"/>
      <c r="K72" s="12"/>
      <c r="L72" s="12"/>
    </row>
    <row r="73" spans="1:14" s="10" customFormat="1" ht="12.75">
      <c r="A73" s="13"/>
      <c r="B73" s="25" t="s">
        <v>114</v>
      </c>
      <c r="C73" s="26" t="s">
        <v>9</v>
      </c>
      <c r="D73" s="26">
        <v>1</v>
      </c>
      <c r="E73" s="27" t="s">
        <v>6</v>
      </c>
      <c r="F73" s="73"/>
      <c r="G73" s="28"/>
      <c r="H73" s="28"/>
      <c r="I73" s="28">
        <f>D73*G73</f>
        <v>0</v>
      </c>
      <c r="K73" s="12"/>
      <c r="L73" s="12"/>
    </row>
    <row r="74" spans="1:14" s="10" customFormat="1" ht="12.75">
      <c r="A74" s="13"/>
      <c r="B74" s="14"/>
      <c r="C74" s="15"/>
      <c r="D74" s="12"/>
      <c r="F74" s="76"/>
      <c r="G74" s="16"/>
      <c r="H74" s="16"/>
      <c r="I74" s="16"/>
      <c r="K74" s="12"/>
      <c r="L74" s="12"/>
    </row>
    <row r="75" spans="1:14" s="29" customFormat="1" ht="38.25">
      <c r="A75" s="30" t="s">
        <v>23</v>
      </c>
      <c r="B75" s="31" t="s">
        <v>24</v>
      </c>
      <c r="C75" s="26" t="s">
        <v>25</v>
      </c>
      <c r="D75" s="26">
        <v>1</v>
      </c>
      <c r="E75" s="27" t="s">
        <v>6</v>
      </c>
      <c r="F75" s="71"/>
      <c r="G75" s="28"/>
      <c r="H75" s="28"/>
      <c r="I75" s="28">
        <f>D75*G75</f>
        <v>0</v>
      </c>
      <c r="K75" s="26"/>
      <c r="L75" s="26"/>
    </row>
    <row r="76" spans="1:14" s="10" customFormat="1" ht="15">
      <c r="A76" s="13"/>
      <c r="B76" s="17"/>
      <c r="C76" s="32"/>
      <c r="D76" s="32"/>
      <c r="E76" s="32"/>
      <c r="F76" s="75"/>
      <c r="G76" s="54"/>
      <c r="H76" s="54"/>
      <c r="I76" s="16"/>
      <c r="K76" s="33"/>
      <c r="L76" s="19"/>
      <c r="N76" s="20"/>
    </row>
    <row r="77" spans="1:14" s="10" customFormat="1" ht="12.75">
      <c r="A77" s="13"/>
      <c r="B77" s="34" t="str">
        <f>A44</f>
        <v>3. ELEKTROINSTALACIJA JAVNE RASVJETE</v>
      </c>
      <c r="C77" s="34"/>
      <c r="D77" s="34"/>
      <c r="E77" s="34"/>
      <c r="F77" s="73"/>
      <c r="G77" s="47"/>
      <c r="H77" s="230"/>
      <c r="I77" s="47">
        <f>SUM(I45:I76)</f>
        <v>0</v>
      </c>
      <c r="K77" s="35"/>
      <c r="L77" s="35"/>
      <c r="N77" s="36"/>
    </row>
    <row r="78" spans="1:14" s="10" customFormat="1" ht="12.75">
      <c r="A78" s="13"/>
      <c r="B78" s="34"/>
      <c r="C78" s="34"/>
      <c r="D78" s="34"/>
      <c r="E78" s="34"/>
      <c r="F78" s="73"/>
      <c r="G78" s="47"/>
      <c r="H78" s="47"/>
      <c r="I78" s="47"/>
      <c r="K78" s="35"/>
      <c r="L78" s="35"/>
      <c r="N78" s="36"/>
    </row>
    <row r="79" spans="1:14" s="10" customFormat="1" ht="12.75">
      <c r="A79" s="13"/>
      <c r="B79" s="34"/>
      <c r="C79" s="34"/>
      <c r="D79" s="34"/>
      <c r="E79" s="34"/>
      <c r="F79" s="73"/>
      <c r="G79" s="47"/>
      <c r="H79" s="47"/>
      <c r="I79" s="47"/>
      <c r="K79" s="35"/>
      <c r="L79" s="35"/>
      <c r="N79" s="36"/>
    </row>
    <row r="80" spans="1:14" s="10" customFormat="1" ht="12.75">
      <c r="A80" s="13"/>
      <c r="B80" s="37"/>
      <c r="C80" s="37"/>
      <c r="D80" s="37"/>
      <c r="E80" s="37"/>
      <c r="F80" s="111"/>
      <c r="G80" s="47"/>
      <c r="H80" s="47"/>
      <c r="I80" s="47"/>
      <c r="K80" s="35"/>
      <c r="L80" s="35"/>
      <c r="N80" s="36"/>
    </row>
    <row r="81" spans="1:14" s="10" customFormat="1" ht="15.75" customHeight="1">
      <c r="A81" s="57" t="s">
        <v>33</v>
      </c>
      <c r="B81" s="58"/>
      <c r="C81" s="58"/>
      <c r="D81" s="58"/>
      <c r="E81" s="58"/>
      <c r="F81" s="73"/>
      <c r="G81" s="226"/>
      <c r="H81" s="226"/>
      <c r="I81" s="16"/>
      <c r="K81" s="12"/>
      <c r="L81" s="12"/>
    </row>
    <row r="82" spans="1:14" s="10" customFormat="1" ht="12.75">
      <c r="A82" s="13"/>
      <c r="B82" s="14"/>
      <c r="C82" s="15"/>
      <c r="D82" s="12"/>
      <c r="F82" s="73"/>
      <c r="G82" s="16"/>
      <c r="H82" s="16"/>
      <c r="I82" s="16"/>
      <c r="K82" s="12"/>
      <c r="L82" s="12"/>
    </row>
    <row r="83" spans="1:14" s="10" customFormat="1" ht="12.75">
      <c r="A83" s="38" t="str">
        <f>B4</f>
        <v>1. PRIPREMNI RADOVI</v>
      </c>
      <c r="B83" s="39"/>
      <c r="C83" s="39"/>
      <c r="D83" s="39"/>
      <c r="E83" s="39"/>
      <c r="F83" s="73"/>
      <c r="G83" s="16"/>
      <c r="H83" s="16"/>
      <c r="I83" s="47">
        <f>I12</f>
        <v>0</v>
      </c>
      <c r="K83" s="19"/>
      <c r="L83" s="19"/>
      <c r="N83" s="20"/>
    </row>
    <row r="84" spans="1:14" s="10" customFormat="1">
      <c r="A84" s="38"/>
      <c r="B84" s="14"/>
      <c r="C84" s="15"/>
      <c r="D84" s="12"/>
      <c r="F84" s="70"/>
      <c r="G84" s="16"/>
      <c r="H84" s="16"/>
      <c r="I84" s="47"/>
      <c r="K84" s="12"/>
      <c r="L84" s="12"/>
    </row>
    <row r="85" spans="1:14" s="10" customFormat="1">
      <c r="A85" s="38" t="str">
        <f>A15</f>
        <v>2. GRAĐEVINSKI RADOVI</v>
      </c>
      <c r="B85" s="39"/>
      <c r="C85" s="39"/>
      <c r="D85" s="39"/>
      <c r="E85" s="39"/>
      <c r="F85" s="70"/>
      <c r="G85" s="16"/>
      <c r="H85" s="16"/>
      <c r="I85" s="47">
        <f>I41</f>
        <v>0</v>
      </c>
      <c r="K85" s="19"/>
      <c r="L85" s="19"/>
      <c r="N85" s="20"/>
    </row>
    <row r="86" spans="1:14" s="10" customFormat="1">
      <c r="A86" s="38"/>
      <c r="B86" s="14"/>
      <c r="C86" s="15"/>
      <c r="D86" s="12"/>
      <c r="F86" s="70"/>
      <c r="G86" s="16"/>
      <c r="H86" s="16"/>
      <c r="I86" s="47"/>
      <c r="K86" s="19"/>
      <c r="L86" s="19"/>
      <c r="N86" s="20"/>
    </row>
    <row r="87" spans="1:14" s="10" customFormat="1">
      <c r="A87" s="38" t="str">
        <f>A44</f>
        <v>3. ELEKTROINSTALACIJA JAVNE RASVJETE</v>
      </c>
      <c r="B87" s="39"/>
      <c r="C87" s="39"/>
      <c r="D87" s="39"/>
      <c r="E87" s="39"/>
      <c r="F87" s="70"/>
      <c r="G87" s="16"/>
      <c r="H87" s="16"/>
      <c r="I87" s="47">
        <f>I77</f>
        <v>0</v>
      </c>
      <c r="K87" s="19"/>
      <c r="L87" s="19"/>
      <c r="N87" s="20"/>
    </row>
    <row r="88" spans="1:14" s="10" customFormat="1" ht="16.5" thickBot="1">
      <c r="A88" s="41"/>
      <c r="B88" s="41"/>
      <c r="C88" s="42"/>
      <c r="D88" s="43"/>
      <c r="E88" s="40"/>
      <c r="F88" s="132"/>
      <c r="G88" s="44"/>
      <c r="H88" s="44"/>
      <c r="I88" s="187"/>
      <c r="K88" s="45"/>
      <c r="L88" s="45"/>
      <c r="N88" s="46"/>
    </row>
    <row r="89" spans="1:14" s="10" customFormat="1" ht="12.75">
      <c r="A89" s="13"/>
      <c r="B89" s="37" t="s">
        <v>35</v>
      </c>
      <c r="C89" s="79"/>
      <c r="D89" s="79"/>
      <c r="E89" s="79"/>
      <c r="F89" s="78"/>
      <c r="G89" s="47"/>
      <c r="H89" s="47"/>
      <c r="I89" s="47">
        <f>SUM(I83:I88)</f>
        <v>0</v>
      </c>
      <c r="K89" s="35"/>
      <c r="L89" s="35"/>
      <c r="N89" s="36"/>
    </row>
    <row r="90" spans="1:14" s="10" customFormat="1" ht="12.75">
      <c r="A90" s="48"/>
      <c r="B90" s="14"/>
      <c r="C90" s="79"/>
      <c r="D90" s="79"/>
      <c r="E90" s="79"/>
      <c r="F90" s="78"/>
      <c r="G90" s="16"/>
      <c r="H90" s="16"/>
      <c r="I90" s="86"/>
      <c r="K90" s="49"/>
      <c r="L90" s="49"/>
      <c r="N90" s="50"/>
    </row>
    <row r="91" spans="1:14" s="10" customFormat="1" ht="12.75">
      <c r="A91" s="48"/>
      <c r="B91" s="51" t="s">
        <v>110</v>
      </c>
      <c r="C91" s="79"/>
      <c r="D91" s="79"/>
      <c r="E91" s="79"/>
      <c r="F91" s="78"/>
      <c r="G91" s="47"/>
      <c r="H91" s="47"/>
      <c r="I91" s="47">
        <f>0.25*I89</f>
        <v>0</v>
      </c>
      <c r="K91" s="49"/>
      <c r="L91" s="49"/>
      <c r="N91" s="50"/>
    </row>
    <row r="92" spans="1:14" s="10" customFormat="1" ht="12.75">
      <c r="A92" s="48"/>
      <c r="B92" s="51"/>
      <c r="C92" s="79"/>
      <c r="D92" s="79"/>
      <c r="E92" s="79"/>
      <c r="F92" s="78"/>
      <c r="G92" s="47"/>
      <c r="H92" s="47"/>
      <c r="I92" s="47"/>
      <c r="K92" s="49"/>
      <c r="L92" s="49"/>
      <c r="N92" s="50"/>
    </row>
    <row r="93" spans="1:14" s="10" customFormat="1" ht="12.75">
      <c r="A93" s="48"/>
      <c r="B93" s="37" t="s">
        <v>37</v>
      </c>
      <c r="C93" s="79"/>
      <c r="D93" s="79"/>
      <c r="E93" s="79"/>
      <c r="F93" s="78"/>
      <c r="G93" s="47"/>
      <c r="H93" s="47"/>
      <c r="I93" s="47">
        <f>I89+I91</f>
        <v>0</v>
      </c>
      <c r="K93" s="49"/>
      <c r="L93" s="49"/>
      <c r="N93" s="50"/>
    </row>
    <row r="94" spans="1:14">
      <c r="C94" s="79"/>
      <c r="D94" s="79"/>
      <c r="E94" s="79"/>
      <c r="F94" s="78"/>
    </row>
  </sheetData>
  <pageMargins left="0.70000000000000007" right="0.70000000000000007" top="0.75" bottom="0.75" header="0.30000000000000004" footer="0.30000000000000004"/>
  <pageSetup paperSize="9" scale="83" fitToWidth="0" fitToHeight="0" orientation="portrait" r:id="rId1"/>
</worksheet>
</file>

<file path=xl/worksheets/sheet5.xml><?xml version="1.0" encoding="utf-8"?>
<worksheet xmlns="http://schemas.openxmlformats.org/spreadsheetml/2006/main" xmlns:r="http://schemas.openxmlformats.org/officeDocument/2006/relationships">
  <dimension ref="A1:N115"/>
  <sheetViews>
    <sheetView view="pageBreakPreview" zoomScaleNormal="100" zoomScaleSheetLayoutView="100" workbookViewId="0">
      <selection activeCell="H115" sqref="H115"/>
    </sheetView>
  </sheetViews>
  <sheetFormatPr defaultRowHeight="15.75"/>
  <cols>
    <col min="1" max="1" width="3.7109375" style="5" customWidth="1"/>
    <col min="2" max="2" width="38.42578125" style="8" customWidth="1"/>
    <col min="3" max="3" width="8" style="9" bestFit="1" customWidth="1"/>
    <col min="4" max="4" width="6.5703125" style="6" bestFit="1" customWidth="1"/>
    <col min="5" max="5" width="2" style="7" bestFit="1" customWidth="1"/>
    <col min="6" max="6" width="12.85546875" style="70" bestFit="1" customWidth="1"/>
    <col min="7" max="7" width="13.7109375" style="84" customWidth="1"/>
    <col min="8" max="8" width="3.140625" style="84" bestFit="1" customWidth="1"/>
    <col min="9" max="9" width="15.42578125" style="84" bestFit="1" customWidth="1"/>
    <col min="10" max="10" width="2.7109375" style="6" customWidth="1"/>
    <col min="11" max="11" width="11.85546875" style="6" customWidth="1"/>
    <col min="12" max="12" width="9.140625" style="7" customWidth="1"/>
    <col min="13" max="13" width="11.85546875" style="7" customWidth="1"/>
    <col min="14" max="16384" width="9.140625" style="7"/>
  </cols>
  <sheetData>
    <row r="1" spans="1:14">
      <c r="A1" s="82"/>
      <c r="B1" s="81"/>
    </row>
    <row r="2" spans="1:14" s="10" customFormat="1">
      <c r="A2" s="151" t="s">
        <v>88</v>
      </c>
      <c r="B2" s="152" t="s">
        <v>111</v>
      </c>
      <c r="C2" s="153"/>
      <c r="D2" s="153"/>
      <c r="E2" s="153"/>
      <c r="F2" s="154"/>
      <c r="G2" s="274"/>
      <c r="H2" s="156"/>
      <c r="I2" s="156"/>
      <c r="J2" s="52"/>
    </row>
    <row r="3" spans="1:14" s="10" customFormat="1">
      <c r="B3" s="48"/>
      <c r="C3" s="32"/>
      <c r="D3" s="126"/>
      <c r="E3" s="126"/>
      <c r="F3" s="70"/>
      <c r="G3" s="54"/>
      <c r="H3" s="54"/>
      <c r="I3" s="54"/>
      <c r="J3" s="127"/>
      <c r="K3" s="128"/>
      <c r="L3" s="128"/>
      <c r="N3" s="53"/>
    </row>
    <row r="4" spans="1:14" s="10" customFormat="1" ht="15.75" customHeight="1">
      <c r="B4" s="55" t="s">
        <v>4</v>
      </c>
      <c r="C4" s="56"/>
      <c r="D4" s="56"/>
      <c r="E4" s="56"/>
      <c r="F4" s="71"/>
      <c r="G4" s="225"/>
      <c r="H4" s="225"/>
      <c r="I4" s="225"/>
      <c r="J4" s="11"/>
      <c r="K4" s="12"/>
      <c r="L4" s="12"/>
    </row>
    <row r="5" spans="1:14" s="10" customFormat="1" ht="12.75">
      <c r="B5" s="13"/>
      <c r="C5" s="14"/>
      <c r="D5" s="15"/>
      <c r="E5" s="12"/>
      <c r="F5" s="72"/>
      <c r="G5" s="16"/>
      <c r="H5" s="16"/>
      <c r="I5" s="16"/>
      <c r="J5" s="11"/>
      <c r="K5" s="12"/>
      <c r="L5" s="12"/>
    </row>
    <row r="6" spans="1:14" s="10" customFormat="1" ht="38.25">
      <c r="A6" s="13" t="s">
        <v>0</v>
      </c>
      <c r="B6" s="17" t="s">
        <v>55</v>
      </c>
      <c r="C6" s="12" t="s">
        <v>5</v>
      </c>
      <c r="D6" s="12">
        <v>1</v>
      </c>
      <c r="E6" s="18" t="s">
        <v>6</v>
      </c>
      <c r="F6" s="73"/>
      <c r="G6" s="16"/>
      <c r="H6" s="16"/>
      <c r="I6" s="16">
        <f>D6*G6</f>
        <v>0</v>
      </c>
      <c r="K6" s="19"/>
      <c r="L6" s="19"/>
      <c r="N6" s="20"/>
    </row>
    <row r="7" spans="1:14" s="10" customFormat="1" ht="12.75">
      <c r="A7" s="13"/>
      <c r="B7" s="14"/>
      <c r="C7" s="15"/>
      <c r="D7" s="12"/>
      <c r="F7" s="73"/>
      <c r="G7" s="16"/>
      <c r="H7" s="16"/>
      <c r="I7" s="16"/>
      <c r="K7" s="12"/>
      <c r="L7" s="12"/>
    </row>
    <row r="8" spans="1:14" s="10" customFormat="1" ht="38.25">
      <c r="A8" s="13" t="s">
        <v>1</v>
      </c>
      <c r="B8" s="17" t="s">
        <v>7</v>
      </c>
      <c r="C8" s="12" t="s">
        <v>5</v>
      </c>
      <c r="D8" s="12">
        <v>2</v>
      </c>
      <c r="E8" s="18" t="s">
        <v>6</v>
      </c>
      <c r="F8" s="73"/>
      <c r="G8" s="16"/>
      <c r="H8" s="16"/>
      <c r="I8" s="16">
        <f>D8*G8</f>
        <v>0</v>
      </c>
      <c r="K8" s="19"/>
      <c r="L8" s="19"/>
      <c r="N8" s="20"/>
    </row>
    <row r="9" spans="1:14" s="10" customFormat="1" ht="12.75">
      <c r="A9" s="13"/>
      <c r="B9" s="17"/>
      <c r="C9" s="12"/>
      <c r="D9" s="12"/>
      <c r="E9" s="18"/>
      <c r="F9" s="73"/>
      <c r="G9" s="16"/>
      <c r="H9" s="16"/>
      <c r="I9" s="16"/>
      <c r="K9" s="19"/>
      <c r="L9" s="19"/>
      <c r="N9" s="20"/>
    </row>
    <row r="10" spans="1:14" s="10" customFormat="1" ht="63.75">
      <c r="A10" s="13" t="s">
        <v>2</v>
      </c>
      <c r="B10" s="17" t="s">
        <v>112</v>
      </c>
      <c r="C10" s="12" t="s">
        <v>8</v>
      </c>
      <c r="D10" s="12">
        <v>60</v>
      </c>
      <c r="E10" s="18" t="s">
        <v>6</v>
      </c>
      <c r="F10" s="73"/>
      <c r="G10" s="16"/>
      <c r="H10" s="16"/>
      <c r="I10" s="16">
        <f>D10*G10</f>
        <v>0</v>
      </c>
      <c r="K10" s="19"/>
      <c r="L10" s="19"/>
      <c r="N10" s="20"/>
    </row>
    <row r="11" spans="1:14" s="10" customFormat="1" ht="12.75">
      <c r="A11" s="13"/>
      <c r="B11" s="17"/>
      <c r="C11" s="12"/>
      <c r="D11" s="12"/>
      <c r="E11" s="18"/>
      <c r="F11" s="73"/>
      <c r="G11" s="16"/>
      <c r="H11" s="16"/>
      <c r="I11" s="16"/>
      <c r="K11" s="19"/>
      <c r="L11" s="19"/>
      <c r="N11" s="20"/>
    </row>
    <row r="12" spans="1:14" s="10" customFormat="1" ht="38.25">
      <c r="A12" s="13" t="s">
        <v>3</v>
      </c>
      <c r="B12" s="59" t="s">
        <v>101</v>
      </c>
      <c r="C12" s="12" t="s">
        <v>8</v>
      </c>
      <c r="D12" s="12">
        <v>60</v>
      </c>
      <c r="E12" s="18" t="s">
        <v>6</v>
      </c>
      <c r="F12" s="73"/>
      <c r="G12" s="16"/>
      <c r="H12" s="16"/>
      <c r="I12" s="16">
        <f>D12*G12</f>
        <v>0</v>
      </c>
      <c r="K12" s="19"/>
      <c r="L12" s="19"/>
      <c r="N12" s="20"/>
    </row>
    <row r="13" spans="1:14" s="10" customFormat="1" ht="12.75">
      <c r="A13" s="13"/>
      <c r="B13" s="17"/>
      <c r="C13" s="12"/>
      <c r="D13" s="12"/>
      <c r="E13" s="18"/>
      <c r="F13" s="74"/>
      <c r="G13" s="16"/>
      <c r="H13" s="16"/>
      <c r="I13" s="16"/>
      <c r="K13" s="19"/>
      <c r="L13" s="19"/>
      <c r="N13" s="20"/>
    </row>
    <row r="14" spans="1:14" s="10" customFormat="1" ht="12.75">
      <c r="A14" s="13"/>
      <c r="B14" s="21" t="str">
        <f>B4</f>
        <v>1. PRIPREMNI RADOVI</v>
      </c>
      <c r="C14" s="21"/>
      <c r="D14" s="21"/>
      <c r="E14" s="21"/>
      <c r="F14" s="74"/>
      <c r="G14" s="85"/>
      <c r="H14" s="230"/>
      <c r="I14" s="85">
        <f>SUM(I6:I13)</f>
        <v>0</v>
      </c>
      <c r="K14" s="22"/>
      <c r="L14" s="22"/>
      <c r="N14" s="23"/>
    </row>
    <row r="15" spans="1:14" s="10" customFormat="1" ht="12.75">
      <c r="A15" s="13"/>
      <c r="B15" s="14"/>
      <c r="C15" s="15"/>
      <c r="D15" s="12"/>
      <c r="E15" s="18"/>
      <c r="F15" s="73"/>
      <c r="G15" s="16"/>
      <c r="H15" s="16"/>
      <c r="I15" s="16"/>
      <c r="K15" s="19"/>
      <c r="L15" s="19"/>
      <c r="N15" s="20"/>
    </row>
    <row r="16" spans="1:14" s="10" customFormat="1" ht="12.75">
      <c r="A16" s="13"/>
      <c r="B16" s="14"/>
      <c r="C16" s="15"/>
      <c r="D16" s="12"/>
      <c r="E16" s="18"/>
      <c r="F16" s="73"/>
      <c r="G16" s="16"/>
      <c r="H16" s="16"/>
      <c r="I16" s="16"/>
      <c r="K16" s="19"/>
      <c r="L16" s="19"/>
      <c r="N16" s="20"/>
    </row>
    <row r="17" spans="1:14" s="10" customFormat="1" ht="15.75" customHeight="1">
      <c r="A17" s="57" t="s">
        <v>79</v>
      </c>
      <c r="B17" s="58"/>
      <c r="C17" s="58"/>
      <c r="D17" s="58"/>
      <c r="E17" s="58"/>
      <c r="F17" s="73"/>
      <c r="G17" s="226"/>
      <c r="H17" s="226"/>
      <c r="I17" s="47"/>
      <c r="K17" s="35"/>
      <c r="L17" s="35"/>
      <c r="N17" s="36"/>
    </row>
    <row r="18" spans="1:14" s="10" customFormat="1" ht="12.75">
      <c r="A18" s="69"/>
      <c r="B18" s="37"/>
      <c r="C18" s="15"/>
      <c r="D18" s="12"/>
      <c r="F18" s="73"/>
      <c r="G18" s="16"/>
      <c r="H18" s="47"/>
      <c r="I18" s="47"/>
      <c r="K18" s="35"/>
      <c r="L18" s="35"/>
      <c r="N18" s="36"/>
    </row>
    <row r="19" spans="1:14" s="10" customFormat="1" ht="76.5">
      <c r="A19" s="13" t="s">
        <v>0</v>
      </c>
      <c r="B19" s="17" t="s">
        <v>102</v>
      </c>
      <c r="C19" s="12" t="s">
        <v>8</v>
      </c>
      <c r="D19" s="12">
        <v>60</v>
      </c>
      <c r="E19" s="18" t="s">
        <v>6</v>
      </c>
      <c r="F19" s="73"/>
      <c r="G19" s="16"/>
      <c r="H19" s="16"/>
      <c r="I19" s="16">
        <f>D19*G19</f>
        <v>0</v>
      </c>
      <c r="K19" s="24"/>
      <c r="L19" s="12"/>
    </row>
    <row r="20" spans="1:14" s="10" customFormat="1" ht="12.75">
      <c r="A20" s="13"/>
      <c r="B20" s="14"/>
      <c r="C20" s="15"/>
      <c r="D20" s="12"/>
      <c r="F20" s="73"/>
      <c r="G20" s="16"/>
      <c r="H20" s="16"/>
      <c r="I20" s="16"/>
      <c r="K20" s="24"/>
      <c r="L20" s="12"/>
    </row>
    <row r="21" spans="1:14" s="10" customFormat="1" ht="76.5">
      <c r="A21" s="13" t="s">
        <v>1</v>
      </c>
      <c r="B21" s="17" t="s">
        <v>46</v>
      </c>
      <c r="C21" s="12" t="s">
        <v>60</v>
      </c>
      <c r="D21" s="131">
        <v>7.2</v>
      </c>
      <c r="E21" s="18" t="s">
        <v>6</v>
      </c>
      <c r="F21" s="73"/>
      <c r="G21" s="16"/>
      <c r="H21" s="16"/>
      <c r="I21" s="16">
        <f>D21*G21</f>
        <v>0</v>
      </c>
      <c r="K21" s="33"/>
      <c r="L21" s="19"/>
      <c r="N21" s="20"/>
    </row>
    <row r="22" spans="1:14" s="10" customFormat="1" ht="12.75">
      <c r="A22" s="13"/>
      <c r="B22" s="14"/>
      <c r="C22" s="12"/>
      <c r="D22" s="12"/>
      <c r="E22" s="18"/>
      <c r="F22" s="73"/>
      <c r="G22" s="16"/>
      <c r="H22" s="16"/>
      <c r="I22" s="16"/>
      <c r="K22" s="33"/>
      <c r="L22" s="19"/>
      <c r="N22" s="20"/>
    </row>
    <row r="23" spans="1:14" s="10" customFormat="1" ht="51">
      <c r="A23" s="13" t="s">
        <v>2</v>
      </c>
      <c r="B23" s="17" t="s">
        <v>43</v>
      </c>
      <c r="C23" s="12" t="s">
        <v>60</v>
      </c>
      <c r="D23" s="12">
        <v>4.8</v>
      </c>
      <c r="E23" s="18" t="s">
        <v>6</v>
      </c>
      <c r="F23" s="76"/>
      <c r="G23" s="16"/>
      <c r="H23" s="16"/>
      <c r="I23" s="16">
        <f>D23*G23</f>
        <v>0</v>
      </c>
      <c r="K23" s="33"/>
      <c r="L23" s="19"/>
      <c r="N23" s="20"/>
    </row>
    <row r="24" spans="1:14" s="10" customFormat="1" ht="12.75">
      <c r="A24" s="13"/>
      <c r="B24" s="17"/>
      <c r="C24" s="12"/>
      <c r="D24" s="12"/>
      <c r="E24" s="18"/>
      <c r="F24" s="73"/>
      <c r="G24" s="16"/>
      <c r="H24" s="16"/>
      <c r="I24" s="16"/>
      <c r="K24" s="33"/>
      <c r="L24" s="19"/>
      <c r="N24" s="20"/>
    </row>
    <row r="25" spans="1:14" s="10" customFormat="1" ht="51">
      <c r="A25" s="13" t="s">
        <v>3</v>
      </c>
      <c r="B25" s="17" t="s">
        <v>61</v>
      </c>
      <c r="C25" s="12" t="s">
        <v>60</v>
      </c>
      <c r="D25" s="12">
        <v>12</v>
      </c>
      <c r="E25" s="18" t="s">
        <v>6</v>
      </c>
      <c r="F25" s="73"/>
      <c r="G25" s="16"/>
      <c r="H25" s="16"/>
      <c r="I25" s="16">
        <f>D25*G25</f>
        <v>0</v>
      </c>
      <c r="K25" s="33"/>
      <c r="L25" s="19"/>
      <c r="N25" s="20"/>
    </row>
    <row r="26" spans="1:14" s="10" customFormat="1" ht="12.75">
      <c r="A26" s="13"/>
      <c r="B26" s="17"/>
      <c r="C26" s="12"/>
      <c r="D26" s="12"/>
      <c r="E26" s="18"/>
      <c r="F26" s="72"/>
      <c r="G26" s="16"/>
      <c r="H26" s="16"/>
      <c r="I26" s="16"/>
      <c r="K26" s="33"/>
      <c r="L26" s="19"/>
      <c r="N26" s="20"/>
    </row>
    <row r="27" spans="1:14" s="10" customFormat="1" ht="25.5">
      <c r="A27" s="13" t="s">
        <v>11</v>
      </c>
      <c r="B27" s="17" t="s">
        <v>36</v>
      </c>
      <c r="C27" s="12" t="s">
        <v>62</v>
      </c>
      <c r="D27" s="80">
        <v>24.96</v>
      </c>
      <c r="E27" s="18" t="s">
        <v>6</v>
      </c>
      <c r="F27" s="73"/>
      <c r="G27" s="16"/>
      <c r="H27" s="16"/>
      <c r="I27" s="16">
        <f>D27*G27</f>
        <v>0</v>
      </c>
      <c r="K27" s="19"/>
      <c r="L27" s="19"/>
      <c r="N27" s="20"/>
    </row>
    <row r="28" spans="1:14" s="10" customFormat="1" ht="12.75">
      <c r="A28" s="13"/>
      <c r="B28" s="17"/>
      <c r="C28" s="12"/>
      <c r="D28" s="12"/>
      <c r="E28" s="18"/>
      <c r="F28" s="73"/>
      <c r="G28" s="16"/>
      <c r="H28" s="16"/>
      <c r="I28" s="16"/>
      <c r="J28" s="19"/>
      <c r="K28" s="19"/>
      <c r="M28" s="20"/>
    </row>
    <row r="29" spans="1:14" s="10" customFormat="1" ht="63.75">
      <c r="A29" s="13" t="s">
        <v>12</v>
      </c>
      <c r="B29" s="17" t="s">
        <v>45</v>
      </c>
      <c r="C29" s="12" t="s">
        <v>44</v>
      </c>
      <c r="D29" s="12">
        <v>0.5</v>
      </c>
      <c r="E29" s="18" t="s">
        <v>6</v>
      </c>
      <c r="F29" s="73"/>
      <c r="G29" s="16"/>
      <c r="H29" s="16"/>
      <c r="I29" s="16">
        <f>D29*G29</f>
        <v>0</v>
      </c>
      <c r="K29" s="33"/>
      <c r="L29" s="19"/>
      <c r="N29" s="20"/>
    </row>
    <row r="30" spans="1:14" s="10" customFormat="1" ht="12.75">
      <c r="A30" s="69"/>
      <c r="B30" s="37"/>
      <c r="C30" s="15"/>
      <c r="D30" s="12"/>
      <c r="F30" s="73"/>
      <c r="G30" s="16"/>
      <c r="H30" s="47"/>
      <c r="I30" s="47"/>
      <c r="K30" s="35"/>
      <c r="L30" s="19"/>
      <c r="N30" s="20"/>
    </row>
    <row r="31" spans="1:14" s="10" customFormat="1" ht="89.25">
      <c r="A31" s="13" t="s">
        <v>13</v>
      </c>
      <c r="B31" s="17" t="s">
        <v>69</v>
      </c>
      <c r="C31" s="12" t="s">
        <v>9</v>
      </c>
      <c r="D31" s="12">
        <v>1</v>
      </c>
      <c r="E31" s="18" t="s">
        <v>6</v>
      </c>
      <c r="F31" s="73"/>
      <c r="G31" s="16"/>
      <c r="H31" s="16"/>
      <c r="I31" s="16">
        <f>D31*G31</f>
        <v>0</v>
      </c>
      <c r="K31" s="33"/>
      <c r="L31" s="19"/>
      <c r="N31" s="20"/>
    </row>
    <row r="32" spans="1:14" s="10" customFormat="1" ht="12.75">
      <c r="A32" s="13"/>
      <c r="B32" s="17"/>
      <c r="C32" s="12"/>
      <c r="D32" s="12"/>
      <c r="E32" s="18"/>
      <c r="F32" s="73"/>
      <c r="G32" s="16"/>
      <c r="H32" s="16"/>
      <c r="I32" s="16"/>
      <c r="K32" s="33"/>
      <c r="L32" s="19"/>
      <c r="N32" s="20"/>
    </row>
    <row r="33" spans="1:14" s="10" customFormat="1" ht="63.75">
      <c r="A33" s="13" t="s">
        <v>14</v>
      </c>
      <c r="B33" s="17" t="s">
        <v>70</v>
      </c>
      <c r="C33" s="12" t="s">
        <v>9</v>
      </c>
      <c r="D33" s="12">
        <v>2</v>
      </c>
      <c r="E33" s="18" t="s">
        <v>6</v>
      </c>
      <c r="F33" s="73"/>
      <c r="G33" s="16"/>
      <c r="H33" s="16"/>
      <c r="I33" s="16">
        <f>D33*G33</f>
        <v>0</v>
      </c>
      <c r="K33" s="33"/>
      <c r="L33" s="19"/>
      <c r="N33" s="20"/>
    </row>
    <row r="34" spans="1:14" s="10" customFormat="1" ht="12.75">
      <c r="A34" s="13"/>
      <c r="B34" s="17"/>
      <c r="C34" s="12"/>
      <c r="D34" s="12"/>
      <c r="E34" s="18"/>
      <c r="F34" s="73"/>
      <c r="G34" s="16"/>
      <c r="H34" s="16"/>
      <c r="I34" s="16"/>
      <c r="K34" s="33"/>
      <c r="L34" s="19"/>
      <c r="N34" s="20"/>
    </row>
    <row r="35" spans="1:14" s="10" customFormat="1" ht="63.75">
      <c r="A35" s="13" t="s">
        <v>15</v>
      </c>
      <c r="B35" s="17" t="s">
        <v>27</v>
      </c>
      <c r="C35" s="12" t="s">
        <v>9</v>
      </c>
      <c r="D35" s="12">
        <v>1</v>
      </c>
      <c r="E35" s="18" t="s">
        <v>6</v>
      </c>
      <c r="F35" s="73"/>
      <c r="G35" s="16"/>
      <c r="H35" s="16"/>
      <c r="I35" s="16">
        <f>D35*G35</f>
        <v>0</v>
      </c>
      <c r="K35" s="33"/>
      <c r="L35" s="19"/>
      <c r="N35" s="20"/>
    </row>
    <row r="36" spans="1:14" s="10" customFormat="1" ht="12.75">
      <c r="A36" s="69"/>
      <c r="B36" s="37"/>
      <c r="C36" s="15"/>
      <c r="D36" s="12"/>
      <c r="F36" s="73"/>
      <c r="G36" s="16"/>
      <c r="H36" s="47"/>
      <c r="I36" s="47"/>
      <c r="K36" s="35"/>
      <c r="L36" s="19"/>
      <c r="N36" s="20"/>
    </row>
    <row r="37" spans="1:14" s="10" customFormat="1" ht="102">
      <c r="A37" s="13" t="s">
        <v>16</v>
      </c>
      <c r="B37" s="17" t="s">
        <v>116</v>
      </c>
      <c r="C37" s="12" t="s">
        <v>9</v>
      </c>
      <c r="D37" s="12">
        <v>2</v>
      </c>
      <c r="E37" s="18" t="s">
        <v>6</v>
      </c>
      <c r="F37" s="73"/>
      <c r="G37" s="16"/>
      <c r="H37" s="16"/>
      <c r="I37" s="16">
        <f>D37*G37</f>
        <v>0</v>
      </c>
      <c r="K37" s="33"/>
      <c r="L37" s="19"/>
      <c r="N37" s="20"/>
    </row>
    <row r="38" spans="1:14" s="10" customFormat="1" ht="12.75">
      <c r="A38" s="13"/>
      <c r="B38" s="17"/>
      <c r="C38" s="12"/>
      <c r="D38" s="12"/>
      <c r="E38" s="18"/>
      <c r="F38" s="73"/>
      <c r="G38" s="16"/>
      <c r="H38" s="16"/>
      <c r="I38" s="16"/>
      <c r="K38" s="33"/>
      <c r="L38" s="19"/>
      <c r="N38" s="20"/>
    </row>
    <row r="39" spans="1:14" s="10" customFormat="1" ht="38.25">
      <c r="A39" s="13" t="s">
        <v>23</v>
      </c>
      <c r="B39" s="17" t="s">
        <v>117</v>
      </c>
      <c r="C39" s="12"/>
      <c r="D39" s="12"/>
      <c r="E39" s="18"/>
      <c r="F39" s="73"/>
      <c r="G39" s="16"/>
      <c r="H39" s="16"/>
      <c r="I39" s="16"/>
      <c r="K39" s="33"/>
      <c r="L39" s="19"/>
      <c r="N39" s="20"/>
    </row>
    <row r="40" spans="1:14" s="10" customFormat="1" ht="12.75">
      <c r="A40" s="13"/>
      <c r="B40" s="17" t="s">
        <v>65</v>
      </c>
      <c r="C40" s="12"/>
      <c r="D40" s="12"/>
      <c r="E40" s="18"/>
      <c r="F40" s="73"/>
      <c r="G40" s="16"/>
      <c r="H40" s="16"/>
      <c r="I40" s="16"/>
      <c r="K40" s="33"/>
      <c r="L40" s="19"/>
      <c r="N40" s="20"/>
    </row>
    <row r="41" spans="1:14" s="10" customFormat="1" ht="51">
      <c r="A41" s="13"/>
      <c r="B41" s="17" t="s">
        <v>28</v>
      </c>
      <c r="C41" s="12" t="s">
        <v>9</v>
      </c>
      <c r="D41" s="12">
        <v>2</v>
      </c>
      <c r="E41" s="18" t="s">
        <v>6</v>
      </c>
      <c r="F41" s="73"/>
      <c r="G41" s="16"/>
      <c r="H41" s="16"/>
      <c r="I41" s="16">
        <f>D41*G41</f>
        <v>0</v>
      </c>
      <c r="K41" s="33"/>
      <c r="L41" s="19"/>
      <c r="N41" s="20"/>
    </row>
    <row r="42" spans="1:14" s="10" customFormat="1" ht="12.75">
      <c r="A42" s="13"/>
      <c r="B42" s="17"/>
      <c r="C42" s="12"/>
      <c r="D42" s="12"/>
      <c r="E42" s="18"/>
      <c r="F42" s="73"/>
      <c r="G42" s="16"/>
      <c r="H42" s="16"/>
      <c r="I42" s="16"/>
      <c r="K42" s="33"/>
      <c r="L42" s="19"/>
      <c r="N42" s="20"/>
    </row>
    <row r="43" spans="1:14" s="10" customFormat="1" ht="38.25">
      <c r="A43" s="13" t="s">
        <v>26</v>
      </c>
      <c r="B43" s="17" t="s">
        <v>66</v>
      </c>
      <c r="C43" s="12" t="s">
        <v>9</v>
      </c>
      <c r="D43" s="12">
        <v>2</v>
      </c>
      <c r="E43" s="18" t="s">
        <v>6</v>
      </c>
      <c r="F43" s="73"/>
      <c r="G43" s="16"/>
      <c r="H43" s="16"/>
      <c r="I43" s="16">
        <f>D43*G43</f>
        <v>0</v>
      </c>
      <c r="K43" s="33"/>
      <c r="L43" s="19"/>
      <c r="N43" s="20"/>
    </row>
    <row r="44" spans="1:14" s="10" customFormat="1" ht="12.75">
      <c r="A44" s="13"/>
      <c r="B44" s="17"/>
      <c r="C44" s="32"/>
      <c r="D44" s="32"/>
      <c r="E44" s="32"/>
      <c r="F44" s="111"/>
      <c r="G44" s="54"/>
      <c r="H44" s="54"/>
      <c r="I44" s="16"/>
      <c r="K44" s="33"/>
      <c r="L44" s="19"/>
      <c r="N44" s="20"/>
    </row>
    <row r="45" spans="1:14" s="10" customFormat="1" ht="51">
      <c r="A45" s="13" t="s">
        <v>30</v>
      </c>
      <c r="B45" s="17" t="s">
        <v>100</v>
      </c>
      <c r="C45" s="12" t="s">
        <v>34</v>
      </c>
      <c r="D45" s="12">
        <v>20</v>
      </c>
      <c r="E45" s="18" t="s">
        <v>6</v>
      </c>
      <c r="F45" s="73"/>
      <c r="G45" s="16"/>
      <c r="H45" s="16"/>
      <c r="I45" s="16">
        <f>D45*G45</f>
        <v>0</v>
      </c>
      <c r="K45" s="33"/>
      <c r="L45" s="19"/>
      <c r="N45" s="20"/>
    </row>
    <row r="46" spans="1:14" s="10" customFormat="1" ht="12.75">
      <c r="A46" s="13"/>
      <c r="B46" s="17"/>
      <c r="C46" s="12"/>
      <c r="D46" s="12"/>
      <c r="E46" s="18"/>
      <c r="F46" s="73"/>
      <c r="G46" s="16"/>
      <c r="H46" s="16"/>
      <c r="I46" s="16"/>
      <c r="K46" s="33"/>
      <c r="L46" s="19"/>
      <c r="N46" s="20"/>
    </row>
    <row r="47" spans="1:14" s="10" customFormat="1" ht="38.25">
      <c r="A47" s="13" t="s">
        <v>31</v>
      </c>
      <c r="B47" s="17" t="s">
        <v>42</v>
      </c>
      <c r="C47" s="12" t="s">
        <v>67</v>
      </c>
      <c r="D47" s="12">
        <v>20</v>
      </c>
      <c r="E47" s="18" t="s">
        <v>6</v>
      </c>
      <c r="F47" s="73"/>
      <c r="G47" s="16"/>
      <c r="H47" s="16"/>
      <c r="I47" s="16">
        <f>D47*G47</f>
        <v>0</v>
      </c>
      <c r="K47" s="33"/>
      <c r="L47" s="19"/>
      <c r="N47" s="20"/>
    </row>
    <row r="48" spans="1:14" s="10" customFormat="1" ht="12.75">
      <c r="A48" s="13"/>
      <c r="B48" s="17"/>
      <c r="C48" s="12"/>
      <c r="D48" s="12"/>
      <c r="E48" s="18"/>
      <c r="F48" s="73"/>
      <c r="G48" s="16"/>
      <c r="H48" s="16"/>
      <c r="I48" s="16"/>
      <c r="K48" s="33"/>
      <c r="L48" s="19"/>
      <c r="N48" s="20"/>
    </row>
    <row r="49" spans="1:14" s="10" customFormat="1" ht="25.5">
      <c r="A49" s="13" t="s">
        <v>32</v>
      </c>
      <c r="B49" s="17" t="s">
        <v>91</v>
      </c>
      <c r="C49" s="12" t="s">
        <v>8</v>
      </c>
      <c r="D49" s="12">
        <v>60</v>
      </c>
      <c r="E49" s="18" t="s">
        <v>6</v>
      </c>
      <c r="F49" s="73"/>
      <c r="G49" s="16"/>
      <c r="H49" s="16"/>
      <c r="I49" s="16">
        <f>D49*G49</f>
        <v>0</v>
      </c>
      <c r="K49" s="19"/>
      <c r="L49" s="19"/>
      <c r="N49" s="20"/>
    </row>
    <row r="50" spans="1:14">
      <c r="A50" s="96"/>
      <c r="B50" s="97"/>
      <c r="C50" s="108"/>
      <c r="D50" s="108"/>
      <c r="E50" s="108"/>
      <c r="F50" s="73"/>
      <c r="G50" s="227"/>
      <c r="H50" s="227"/>
      <c r="I50" s="136"/>
      <c r="J50" s="7"/>
      <c r="K50" s="7"/>
    </row>
    <row r="51" spans="1:14" s="10" customFormat="1" ht="12.75">
      <c r="A51" s="13"/>
      <c r="B51" s="34" t="str">
        <f>A17</f>
        <v>2. GRAĐEVINSKI RADOVI</v>
      </c>
      <c r="C51" s="34"/>
      <c r="D51" s="34"/>
      <c r="E51" s="34"/>
      <c r="F51" s="124"/>
      <c r="G51" s="47"/>
      <c r="H51" s="230"/>
      <c r="I51" s="47">
        <f>SUM(I19:I50)</f>
        <v>0</v>
      </c>
      <c r="K51" s="35"/>
      <c r="L51" s="35"/>
      <c r="N51" s="36"/>
    </row>
    <row r="52" spans="1:14" s="10" customFormat="1" ht="12.75">
      <c r="A52" s="13"/>
      <c r="B52" s="34"/>
      <c r="C52" s="34"/>
      <c r="D52" s="34"/>
      <c r="E52" s="34"/>
      <c r="F52" s="124"/>
      <c r="G52" s="47"/>
      <c r="H52" s="47"/>
      <c r="I52" s="47"/>
      <c r="K52" s="35"/>
      <c r="L52" s="35"/>
      <c r="N52" s="36"/>
    </row>
    <row r="53" spans="1:14" s="10" customFormat="1" ht="12.75">
      <c r="A53" s="13"/>
      <c r="B53" s="34"/>
      <c r="C53" s="34"/>
      <c r="D53" s="34"/>
      <c r="E53" s="34"/>
      <c r="F53" s="124"/>
      <c r="G53" s="47"/>
      <c r="H53" s="47"/>
      <c r="I53" s="47"/>
      <c r="K53" s="35"/>
      <c r="L53" s="35"/>
      <c r="N53" s="36"/>
    </row>
    <row r="54" spans="1:14" s="10" customFormat="1" ht="15.75" customHeight="1">
      <c r="A54" s="57" t="s">
        <v>80</v>
      </c>
      <c r="B54" s="58"/>
      <c r="C54" s="58"/>
      <c r="D54" s="58"/>
      <c r="E54" s="58"/>
      <c r="F54" s="75"/>
      <c r="G54" s="226"/>
      <c r="H54" s="226"/>
      <c r="I54" s="16"/>
      <c r="K54" s="12"/>
      <c r="L54" s="12"/>
    </row>
    <row r="55" spans="1:14" s="10" customFormat="1" ht="12.75">
      <c r="A55" s="69"/>
      <c r="B55" s="14"/>
      <c r="C55" s="15"/>
      <c r="D55" s="12"/>
      <c r="F55" s="73"/>
      <c r="G55" s="16"/>
      <c r="H55" s="16"/>
      <c r="I55" s="16"/>
      <c r="K55" s="12"/>
      <c r="L55" s="12"/>
    </row>
    <row r="56" spans="1:14" s="10" customFormat="1" ht="12.75">
      <c r="A56" s="13" t="s">
        <v>0</v>
      </c>
      <c r="B56" s="17" t="s">
        <v>40</v>
      </c>
      <c r="C56" s="15"/>
      <c r="D56" s="12"/>
      <c r="F56" s="73"/>
      <c r="G56" s="16"/>
      <c r="H56" s="16"/>
      <c r="I56" s="86"/>
      <c r="K56" s="19"/>
      <c r="L56" s="19"/>
      <c r="N56" s="20"/>
    </row>
    <row r="57" spans="1:14" s="10" customFormat="1" ht="12.75">
      <c r="A57" s="13"/>
      <c r="B57" s="17" t="s">
        <v>41</v>
      </c>
      <c r="C57" s="12" t="s">
        <v>8</v>
      </c>
      <c r="D57" s="12">
        <v>70</v>
      </c>
      <c r="E57" s="18" t="s">
        <v>6</v>
      </c>
      <c r="F57" s="73"/>
      <c r="G57" s="16"/>
      <c r="H57" s="16"/>
      <c r="I57" s="16">
        <f>D57*G57</f>
        <v>0</v>
      </c>
      <c r="K57" s="19"/>
      <c r="L57" s="19"/>
      <c r="N57" s="20"/>
    </row>
    <row r="58" spans="1:14" s="10" customFormat="1" ht="12.75">
      <c r="A58" s="13"/>
      <c r="B58" s="17"/>
      <c r="C58" s="12"/>
      <c r="D58" s="12"/>
      <c r="E58" s="18"/>
      <c r="F58" s="73"/>
      <c r="G58" s="16"/>
      <c r="H58" s="16"/>
      <c r="I58" s="16"/>
      <c r="K58" s="19"/>
      <c r="L58" s="19"/>
      <c r="N58" s="20"/>
    </row>
    <row r="59" spans="1:14" s="10" customFormat="1" ht="38.25">
      <c r="A59" s="13" t="s">
        <v>1</v>
      </c>
      <c r="B59" s="17" t="s">
        <v>78</v>
      </c>
      <c r="C59" s="12" t="s">
        <v>8</v>
      </c>
      <c r="D59" s="12">
        <v>74</v>
      </c>
      <c r="E59" s="18" t="s">
        <v>6</v>
      </c>
      <c r="F59" s="73"/>
      <c r="G59" s="16"/>
      <c r="H59" s="16"/>
      <c r="I59" s="16">
        <f>D59*G59</f>
        <v>0</v>
      </c>
      <c r="K59" s="19"/>
      <c r="L59" s="19"/>
      <c r="N59" s="20"/>
    </row>
    <row r="60" spans="1:14" s="10" customFormat="1" ht="12.75">
      <c r="A60" s="13"/>
      <c r="B60" s="17"/>
      <c r="C60" s="12"/>
      <c r="D60" s="12"/>
      <c r="E60" s="18"/>
      <c r="F60" s="73"/>
      <c r="G60" s="16"/>
      <c r="H60" s="16"/>
      <c r="I60" s="16"/>
      <c r="K60" s="19"/>
      <c r="L60" s="19"/>
      <c r="N60" s="20"/>
    </row>
    <row r="61" spans="1:14" s="10" customFormat="1" ht="25.5">
      <c r="A61" s="13" t="s">
        <v>2</v>
      </c>
      <c r="B61" s="17" t="s">
        <v>56</v>
      </c>
      <c r="C61" s="12" t="s">
        <v>8</v>
      </c>
      <c r="D61" s="12">
        <v>65</v>
      </c>
      <c r="E61" s="18" t="s">
        <v>6</v>
      </c>
      <c r="F61" s="73"/>
      <c r="G61" s="16"/>
      <c r="H61" s="16"/>
      <c r="I61" s="16">
        <f>D61*G61</f>
        <v>0</v>
      </c>
      <c r="K61" s="19"/>
      <c r="L61" s="19"/>
      <c r="N61" s="20"/>
    </row>
    <row r="62" spans="1:14" s="10" customFormat="1" ht="12.75">
      <c r="A62" s="13"/>
      <c r="B62" s="17"/>
      <c r="C62" s="12"/>
      <c r="D62" s="12"/>
      <c r="E62" s="18"/>
      <c r="F62" s="73"/>
      <c r="G62" s="16"/>
      <c r="H62" s="16"/>
      <c r="I62" s="16"/>
      <c r="K62" s="19"/>
      <c r="L62" s="19"/>
      <c r="N62" s="20"/>
    </row>
    <row r="63" spans="1:14" s="10" customFormat="1" ht="63.75">
      <c r="A63" s="13" t="s">
        <v>3</v>
      </c>
      <c r="B63" s="17" t="s">
        <v>29</v>
      </c>
      <c r="C63" s="12" t="s">
        <v>8</v>
      </c>
      <c r="D63" s="12">
        <v>65</v>
      </c>
      <c r="E63" s="18" t="s">
        <v>6</v>
      </c>
      <c r="F63" s="73"/>
      <c r="G63" s="16"/>
      <c r="H63" s="16"/>
      <c r="I63" s="16">
        <f>D63*G63</f>
        <v>0</v>
      </c>
      <c r="K63" s="33"/>
      <c r="L63" s="19"/>
      <c r="N63" s="20"/>
    </row>
    <row r="64" spans="1:14" s="10" customFormat="1" ht="12.75">
      <c r="A64" s="13"/>
      <c r="B64" s="17"/>
      <c r="C64" s="12"/>
      <c r="D64" s="12"/>
      <c r="E64" s="18"/>
      <c r="F64" s="73"/>
      <c r="G64" s="16"/>
      <c r="H64" s="16"/>
      <c r="I64" s="16"/>
      <c r="K64" s="33"/>
      <c r="L64" s="19"/>
      <c r="N64" s="20"/>
    </row>
    <row r="65" spans="1:14" s="10" customFormat="1" ht="51">
      <c r="A65" s="13" t="s">
        <v>11</v>
      </c>
      <c r="B65" s="17" t="s">
        <v>57</v>
      </c>
      <c r="C65" s="12" t="s">
        <v>10</v>
      </c>
      <c r="D65" s="12">
        <v>2</v>
      </c>
      <c r="E65" s="18" t="s">
        <v>6</v>
      </c>
      <c r="F65" s="73"/>
      <c r="G65" s="16"/>
      <c r="H65" s="16"/>
      <c r="I65" s="16">
        <f>D65*G65</f>
        <v>0</v>
      </c>
      <c r="K65" s="19"/>
      <c r="L65" s="19"/>
      <c r="N65" s="20"/>
    </row>
    <row r="66" spans="1:14" s="10" customFormat="1" ht="12.75">
      <c r="A66" s="13"/>
      <c r="B66" s="17"/>
      <c r="C66" s="12"/>
      <c r="D66" s="12"/>
      <c r="E66" s="18"/>
      <c r="F66" s="76"/>
      <c r="G66" s="16"/>
      <c r="H66" s="16"/>
      <c r="I66" s="16"/>
      <c r="K66" s="19"/>
      <c r="L66" s="19"/>
      <c r="N66" s="20"/>
    </row>
    <row r="67" spans="1:14" s="10" customFormat="1" ht="51">
      <c r="A67" s="13" t="s">
        <v>12</v>
      </c>
      <c r="B67" s="17" t="s">
        <v>71</v>
      </c>
      <c r="C67" s="12" t="s">
        <v>8</v>
      </c>
      <c r="D67" s="12">
        <v>20</v>
      </c>
      <c r="E67" s="18" t="s">
        <v>6</v>
      </c>
      <c r="F67" s="76"/>
      <c r="G67" s="16"/>
      <c r="H67" s="16"/>
      <c r="I67" s="16">
        <f>D67*G67</f>
        <v>0</v>
      </c>
      <c r="K67" s="19"/>
      <c r="L67" s="19"/>
      <c r="N67" s="20"/>
    </row>
    <row r="68" spans="1:14" s="10" customFormat="1" ht="12.75">
      <c r="A68" s="13"/>
      <c r="B68" s="17"/>
      <c r="C68" s="12"/>
      <c r="D68" s="12"/>
      <c r="E68" s="18"/>
      <c r="F68" s="76"/>
      <c r="G68" s="16"/>
      <c r="H68" s="16"/>
      <c r="I68" s="16"/>
      <c r="K68" s="19"/>
      <c r="L68" s="19"/>
      <c r="N68" s="20"/>
    </row>
    <row r="69" spans="1:14" s="10" customFormat="1" ht="280.5">
      <c r="A69" s="13" t="s">
        <v>13</v>
      </c>
      <c r="B69" s="17" t="s">
        <v>115</v>
      </c>
      <c r="C69" s="12" t="s">
        <v>9</v>
      </c>
      <c r="D69" s="12">
        <v>2</v>
      </c>
      <c r="E69" s="18" t="s">
        <v>6</v>
      </c>
      <c r="F69" s="73"/>
      <c r="G69" s="16"/>
      <c r="H69" s="16"/>
      <c r="I69" s="16">
        <f>D69*G69</f>
        <v>0</v>
      </c>
      <c r="J69" s="19"/>
      <c r="L69" s="19"/>
      <c r="N69" s="20"/>
    </row>
    <row r="70" spans="1:14">
      <c r="A70" s="96"/>
      <c r="B70" s="222" t="s">
        <v>165</v>
      </c>
      <c r="C70" s="95"/>
      <c r="D70" s="95"/>
      <c r="E70" s="98"/>
      <c r="F70" s="170"/>
      <c r="G70" s="171"/>
      <c r="H70" s="136"/>
      <c r="I70" s="16"/>
      <c r="J70" s="7"/>
      <c r="K70" s="7"/>
    </row>
    <row r="71" spans="1:14">
      <c r="A71" s="96"/>
      <c r="B71" s="223"/>
      <c r="C71" s="95"/>
      <c r="D71" s="95"/>
      <c r="E71" s="98"/>
      <c r="F71" s="170"/>
      <c r="G71" s="171"/>
      <c r="H71" s="136"/>
      <c r="I71" s="16"/>
      <c r="J71" s="7"/>
      <c r="K71" s="7"/>
    </row>
    <row r="72" spans="1:14" s="10" customFormat="1" ht="12.75">
      <c r="A72" s="13"/>
      <c r="B72" s="17"/>
      <c r="C72" s="12"/>
      <c r="D72" s="12"/>
      <c r="E72" s="18"/>
      <c r="F72" s="73"/>
      <c r="G72" s="16"/>
      <c r="H72" s="16"/>
      <c r="I72" s="16"/>
      <c r="K72" s="19"/>
      <c r="L72" s="19"/>
      <c r="N72" s="20"/>
    </row>
    <row r="73" spans="1:14" s="10" customFormat="1" ht="51">
      <c r="A73" s="13" t="s">
        <v>14</v>
      </c>
      <c r="B73" s="59" t="s">
        <v>113</v>
      </c>
      <c r="C73" s="12" t="s">
        <v>10</v>
      </c>
      <c r="D73" s="12">
        <v>4</v>
      </c>
      <c r="E73" s="18" t="s">
        <v>6</v>
      </c>
      <c r="F73" s="73"/>
      <c r="G73" s="16"/>
      <c r="H73" s="16"/>
      <c r="I73" s="16">
        <f>D73*G73</f>
        <v>0</v>
      </c>
      <c r="K73" s="19"/>
      <c r="L73" s="19"/>
      <c r="N73" s="20"/>
    </row>
    <row r="74" spans="1:14" s="10" customFormat="1" ht="12.75">
      <c r="A74" s="13"/>
      <c r="B74" s="17"/>
      <c r="C74" s="12"/>
      <c r="D74" s="12"/>
      <c r="E74" s="18"/>
      <c r="F74" s="71"/>
      <c r="G74" s="16"/>
      <c r="H74" s="16"/>
      <c r="I74" s="16"/>
      <c r="K74" s="19"/>
      <c r="L74" s="19"/>
      <c r="N74" s="20"/>
    </row>
    <row r="75" spans="1:14" s="10" customFormat="1" ht="51">
      <c r="A75" s="13" t="s">
        <v>15</v>
      </c>
      <c r="B75" s="17" t="s">
        <v>59</v>
      </c>
      <c r="C75" s="12" t="s">
        <v>10</v>
      </c>
      <c r="D75" s="12">
        <v>2</v>
      </c>
      <c r="E75" s="18" t="s">
        <v>6</v>
      </c>
      <c r="F75" s="73"/>
      <c r="G75" s="16"/>
      <c r="H75" s="16"/>
      <c r="I75" s="16">
        <f>D75*G75</f>
        <v>0</v>
      </c>
      <c r="K75" s="19"/>
      <c r="L75" s="19"/>
      <c r="N75" s="20"/>
    </row>
    <row r="76" spans="1:14" s="10" customFormat="1" ht="12.75">
      <c r="A76" s="13"/>
      <c r="B76" s="17"/>
      <c r="C76" s="12"/>
      <c r="D76" s="12"/>
      <c r="E76" s="18"/>
      <c r="F76" s="71"/>
      <c r="G76" s="16"/>
      <c r="H76" s="16"/>
      <c r="I76" s="16"/>
      <c r="K76" s="19"/>
      <c r="L76" s="19"/>
      <c r="N76" s="20"/>
    </row>
    <row r="77" spans="1:14" s="10" customFormat="1" ht="38.25">
      <c r="A77" s="13" t="s">
        <v>16</v>
      </c>
      <c r="B77" s="17" t="s">
        <v>17</v>
      </c>
      <c r="C77" s="12"/>
      <c r="D77" s="12"/>
      <c r="E77" s="18"/>
      <c r="F77" s="71"/>
      <c r="G77" s="16"/>
      <c r="H77" s="16"/>
      <c r="I77" s="16"/>
      <c r="K77" s="24"/>
      <c r="L77" s="12"/>
    </row>
    <row r="78" spans="1:14" s="10" customFormat="1" ht="12.75">
      <c r="A78" s="13"/>
      <c r="B78" s="25" t="s">
        <v>18</v>
      </c>
      <c r="C78" s="25"/>
      <c r="D78" s="25"/>
      <c r="E78" s="25"/>
      <c r="F78" s="71"/>
      <c r="G78" s="54"/>
      <c r="H78" s="16"/>
      <c r="I78" s="16"/>
      <c r="K78" s="12"/>
      <c r="L78" s="12"/>
    </row>
    <row r="79" spans="1:14" s="10" customFormat="1" ht="12.75">
      <c r="A79" s="13"/>
      <c r="B79" s="25" t="s">
        <v>19</v>
      </c>
      <c r="C79" s="25"/>
      <c r="D79" s="25"/>
      <c r="E79" s="25"/>
      <c r="F79" s="71"/>
      <c r="G79" s="54"/>
      <c r="H79" s="16"/>
      <c r="I79" s="16"/>
      <c r="K79" s="12"/>
      <c r="L79" s="12"/>
    </row>
    <row r="80" spans="1:14" s="10" customFormat="1" ht="12.75">
      <c r="A80" s="13"/>
      <c r="B80" s="25" t="s">
        <v>20</v>
      </c>
      <c r="C80" s="25"/>
      <c r="D80" s="25"/>
      <c r="E80" s="25"/>
      <c r="F80" s="71"/>
      <c r="G80" s="54"/>
      <c r="H80" s="16"/>
      <c r="I80" s="16"/>
      <c r="K80" s="12"/>
      <c r="L80" s="12"/>
    </row>
    <row r="81" spans="1:14" s="10" customFormat="1" ht="12.75">
      <c r="A81" s="13"/>
      <c r="B81" s="25" t="s">
        <v>21</v>
      </c>
      <c r="C81" s="25"/>
      <c r="D81" s="25"/>
      <c r="E81" s="25"/>
      <c r="F81" s="76"/>
      <c r="G81" s="54"/>
      <c r="H81" s="16"/>
      <c r="I81" s="16"/>
      <c r="K81" s="12"/>
      <c r="L81" s="12"/>
    </row>
    <row r="82" spans="1:14" s="10" customFormat="1" ht="12.75">
      <c r="A82" s="13"/>
      <c r="B82" s="25" t="s">
        <v>22</v>
      </c>
      <c r="C82" s="25"/>
      <c r="D82" s="25"/>
      <c r="E82" s="25"/>
      <c r="F82" s="73"/>
      <c r="G82" s="54"/>
      <c r="H82" s="16"/>
      <c r="I82" s="16"/>
      <c r="K82" s="12"/>
      <c r="L82" s="12"/>
    </row>
    <row r="83" spans="1:14" s="10" customFormat="1" ht="12.75">
      <c r="A83" s="13"/>
      <c r="B83" s="25" t="s">
        <v>114</v>
      </c>
      <c r="C83" s="26" t="s">
        <v>9</v>
      </c>
      <c r="D83" s="26">
        <v>1</v>
      </c>
      <c r="E83" s="27" t="s">
        <v>6</v>
      </c>
      <c r="F83" s="73"/>
      <c r="G83" s="28"/>
      <c r="H83" s="28"/>
      <c r="I83" s="28">
        <f>D83*G83</f>
        <v>0</v>
      </c>
      <c r="K83" s="12"/>
      <c r="L83" s="12"/>
    </row>
    <row r="84" spans="1:14" s="10" customFormat="1" ht="12.75">
      <c r="A84" s="13"/>
      <c r="B84" s="14"/>
      <c r="C84" s="15"/>
      <c r="D84" s="12"/>
      <c r="F84" s="76"/>
      <c r="G84" s="16"/>
      <c r="H84" s="16"/>
      <c r="I84" s="16"/>
      <c r="K84" s="12"/>
      <c r="L84" s="12"/>
    </row>
    <row r="85" spans="1:14" s="29" customFormat="1" ht="38.25">
      <c r="A85" s="30" t="s">
        <v>23</v>
      </c>
      <c r="B85" s="31" t="s">
        <v>24</v>
      </c>
      <c r="C85" s="26" t="s">
        <v>25</v>
      </c>
      <c r="D85" s="26">
        <v>1</v>
      </c>
      <c r="E85" s="27" t="s">
        <v>6</v>
      </c>
      <c r="F85" s="71"/>
      <c r="G85" s="28"/>
      <c r="H85" s="28"/>
      <c r="I85" s="28">
        <f>D85*G85</f>
        <v>0</v>
      </c>
      <c r="K85" s="26"/>
      <c r="L85" s="26"/>
    </row>
    <row r="86" spans="1:14" s="10" customFormat="1" ht="15">
      <c r="A86" s="13"/>
      <c r="B86" s="17"/>
      <c r="C86" s="32"/>
      <c r="D86" s="32"/>
      <c r="E86" s="32"/>
      <c r="F86" s="75"/>
      <c r="G86" s="54"/>
      <c r="H86" s="54"/>
      <c r="I86" s="16"/>
      <c r="K86" s="33"/>
      <c r="L86" s="19"/>
      <c r="N86" s="20"/>
    </row>
    <row r="87" spans="1:14" s="10" customFormat="1" ht="12.75">
      <c r="A87" s="13"/>
      <c r="B87" s="34" t="str">
        <f>A54</f>
        <v>3. ELEKTROINSTALACIJA JAVNE RASVJETE</v>
      </c>
      <c r="C87" s="34"/>
      <c r="D87" s="34"/>
      <c r="E87" s="34"/>
      <c r="F87" s="73"/>
      <c r="G87" s="47"/>
      <c r="H87" s="230"/>
      <c r="I87" s="47">
        <f>SUM(I55:I86)</f>
        <v>0</v>
      </c>
      <c r="K87" s="35"/>
      <c r="L87" s="35"/>
      <c r="N87" s="36"/>
    </row>
    <row r="88" spans="1:14" s="10" customFormat="1" ht="12.75">
      <c r="A88" s="13"/>
      <c r="B88" s="34"/>
      <c r="C88" s="34"/>
      <c r="D88" s="34"/>
      <c r="E88" s="34"/>
      <c r="F88" s="73"/>
      <c r="G88" s="47"/>
      <c r="H88" s="230"/>
      <c r="I88" s="47"/>
      <c r="K88" s="35"/>
      <c r="L88" s="35"/>
      <c r="N88" s="36"/>
    </row>
    <row r="89" spans="1:14" s="10" customFormat="1" ht="12.75">
      <c r="A89" s="13"/>
      <c r="B89" s="34"/>
      <c r="C89" s="34"/>
      <c r="D89" s="34"/>
      <c r="E89" s="34"/>
      <c r="F89" s="73"/>
      <c r="G89" s="47"/>
      <c r="H89" s="230"/>
      <c r="I89" s="47"/>
      <c r="K89" s="35"/>
      <c r="L89" s="35"/>
      <c r="N89" s="36"/>
    </row>
    <row r="90" spans="1:14" s="10" customFormat="1" ht="12.75">
      <c r="A90" s="13"/>
      <c r="B90" s="34"/>
      <c r="C90" s="34"/>
      <c r="D90" s="34"/>
      <c r="E90" s="34"/>
      <c r="F90" s="73"/>
      <c r="G90" s="47"/>
      <c r="H90" s="230"/>
      <c r="I90" s="47"/>
      <c r="K90" s="35"/>
      <c r="L90" s="35"/>
      <c r="N90" s="36"/>
    </row>
    <row r="91" spans="1:14" s="10" customFormat="1" ht="12.75">
      <c r="A91" s="13"/>
      <c r="B91" s="34"/>
      <c r="C91" s="34"/>
      <c r="D91" s="34"/>
      <c r="E91" s="34"/>
      <c r="F91" s="73"/>
      <c r="G91" s="47"/>
      <c r="H91" s="230"/>
      <c r="I91" s="47"/>
      <c r="K91" s="35"/>
      <c r="L91" s="35"/>
      <c r="N91" s="36"/>
    </row>
    <row r="92" spans="1:14" s="10" customFormat="1" ht="12.75">
      <c r="A92" s="13"/>
      <c r="B92" s="34"/>
      <c r="C92" s="34"/>
      <c r="D92" s="34"/>
      <c r="E92" s="34"/>
      <c r="F92" s="73"/>
      <c r="G92" s="47"/>
      <c r="H92" s="230"/>
      <c r="I92" s="47"/>
      <c r="K92" s="35"/>
      <c r="L92" s="35"/>
      <c r="N92" s="36"/>
    </row>
    <row r="93" spans="1:14" s="10" customFormat="1" ht="12.75">
      <c r="A93" s="13"/>
      <c r="B93" s="34"/>
      <c r="C93" s="34"/>
      <c r="D93" s="34"/>
      <c r="E93" s="34"/>
      <c r="F93" s="73"/>
      <c r="G93" s="47"/>
      <c r="H93" s="230"/>
      <c r="I93" s="47"/>
      <c r="K93" s="35"/>
      <c r="L93" s="35"/>
      <c r="N93" s="36"/>
    </row>
    <row r="94" spans="1:14" s="10" customFormat="1" ht="12.75">
      <c r="A94" s="13"/>
      <c r="B94" s="34"/>
      <c r="C94" s="34"/>
      <c r="D94" s="34"/>
      <c r="E94" s="34"/>
      <c r="F94" s="73"/>
      <c r="G94" s="47"/>
      <c r="H94" s="230"/>
      <c r="I94" s="47"/>
      <c r="K94" s="35"/>
      <c r="L94" s="35"/>
      <c r="N94" s="36"/>
    </row>
    <row r="95" spans="1:14" s="10" customFormat="1" ht="12.75">
      <c r="A95" s="13"/>
      <c r="B95" s="34"/>
      <c r="C95" s="34"/>
      <c r="D95" s="34"/>
      <c r="E95" s="34"/>
      <c r="F95" s="73"/>
      <c r="G95" s="47"/>
      <c r="H95" s="230"/>
      <c r="I95" s="47"/>
      <c r="K95" s="35"/>
      <c r="L95" s="35"/>
      <c r="N95" s="36"/>
    </row>
    <row r="96" spans="1:14" s="10" customFormat="1" ht="12.75">
      <c r="A96" s="13"/>
      <c r="B96" s="34"/>
      <c r="C96" s="34"/>
      <c r="D96" s="34"/>
      <c r="E96" s="34"/>
      <c r="F96" s="73"/>
      <c r="G96" s="47"/>
      <c r="H96" s="230"/>
      <c r="I96" s="47"/>
      <c r="K96" s="35"/>
      <c r="L96" s="35"/>
      <c r="N96" s="36"/>
    </row>
    <row r="97" spans="1:14" s="10" customFormat="1" ht="12.75">
      <c r="A97" s="13"/>
      <c r="B97" s="34"/>
      <c r="C97" s="34"/>
      <c r="D97" s="34"/>
      <c r="E97" s="34"/>
      <c r="F97" s="73"/>
      <c r="G97" s="47"/>
      <c r="H97" s="230"/>
      <c r="I97" s="47"/>
      <c r="K97" s="35"/>
      <c r="L97" s="35"/>
      <c r="N97" s="36"/>
    </row>
    <row r="98" spans="1:14" s="10" customFormat="1" ht="12.75">
      <c r="A98" s="13"/>
      <c r="B98" s="34"/>
      <c r="C98" s="34"/>
      <c r="D98" s="34"/>
      <c r="E98" s="34"/>
      <c r="F98" s="73"/>
      <c r="G98" s="47"/>
      <c r="H98" s="230"/>
      <c r="I98" s="47"/>
      <c r="K98" s="35"/>
      <c r="L98" s="35"/>
      <c r="N98" s="36"/>
    </row>
    <row r="99" spans="1:14" s="10" customFormat="1" ht="12.75">
      <c r="A99" s="13"/>
      <c r="B99" s="34"/>
      <c r="C99" s="34"/>
      <c r="D99" s="34"/>
      <c r="E99" s="34"/>
      <c r="F99" s="73"/>
      <c r="G99" s="47"/>
      <c r="H99" s="230"/>
      <c r="I99" s="47"/>
      <c r="K99" s="35"/>
      <c r="L99" s="35"/>
      <c r="N99" s="36"/>
    </row>
    <row r="100" spans="1:14" s="10" customFormat="1" ht="12.75">
      <c r="A100" s="13"/>
      <c r="B100" s="34"/>
      <c r="C100" s="34"/>
      <c r="D100" s="34"/>
      <c r="E100" s="34"/>
      <c r="F100" s="73"/>
      <c r="G100" s="47"/>
      <c r="H100" s="230"/>
      <c r="I100" s="47"/>
      <c r="K100" s="35"/>
      <c r="L100" s="35"/>
      <c r="N100" s="36"/>
    </row>
    <row r="101" spans="1:14" s="10" customFormat="1" ht="12.75">
      <c r="A101" s="13"/>
      <c r="B101" s="34"/>
      <c r="C101" s="34"/>
      <c r="D101" s="34"/>
      <c r="E101" s="34"/>
      <c r="F101" s="73"/>
      <c r="G101" s="47"/>
      <c r="H101" s="230"/>
      <c r="I101" s="47"/>
      <c r="K101" s="35"/>
      <c r="L101" s="35"/>
      <c r="N101" s="36"/>
    </row>
    <row r="102" spans="1:14" s="10" customFormat="1" ht="15.75" customHeight="1">
      <c r="A102" s="57" t="s">
        <v>33</v>
      </c>
      <c r="B102" s="58"/>
      <c r="C102" s="58"/>
      <c r="D102" s="58"/>
      <c r="E102" s="58"/>
      <c r="F102" s="73"/>
      <c r="G102" s="226"/>
      <c r="H102" s="226"/>
      <c r="I102" s="16"/>
      <c r="K102" s="12"/>
      <c r="L102" s="12"/>
    </row>
    <row r="103" spans="1:14" s="10" customFormat="1" ht="12.75">
      <c r="A103" s="13"/>
      <c r="B103" s="14"/>
      <c r="C103" s="15"/>
      <c r="D103" s="12"/>
      <c r="F103" s="73"/>
      <c r="G103" s="16"/>
      <c r="H103" s="16"/>
      <c r="I103" s="16"/>
      <c r="K103" s="12"/>
      <c r="L103" s="12"/>
    </row>
    <row r="104" spans="1:14" s="10" customFormat="1" ht="12.75">
      <c r="A104" s="38" t="str">
        <f>B4</f>
        <v>1. PRIPREMNI RADOVI</v>
      </c>
      <c r="B104" s="39"/>
      <c r="C104" s="39"/>
      <c r="D104" s="39"/>
      <c r="E104" s="39"/>
      <c r="F104" s="73"/>
      <c r="G104" s="16"/>
      <c r="H104" s="16"/>
      <c r="I104" s="47">
        <f>I14</f>
        <v>0</v>
      </c>
      <c r="K104" s="19"/>
      <c r="L104" s="19"/>
      <c r="N104" s="20"/>
    </row>
    <row r="105" spans="1:14" s="10" customFormat="1">
      <c r="A105" s="38"/>
      <c r="B105" s="14"/>
      <c r="C105" s="15"/>
      <c r="D105" s="12"/>
      <c r="F105" s="70"/>
      <c r="G105" s="16"/>
      <c r="H105" s="16"/>
      <c r="I105" s="47"/>
      <c r="K105" s="12"/>
      <c r="L105" s="12"/>
    </row>
    <row r="106" spans="1:14" s="10" customFormat="1">
      <c r="A106" s="38" t="str">
        <f>A17</f>
        <v>2. GRAĐEVINSKI RADOVI</v>
      </c>
      <c r="B106" s="39"/>
      <c r="C106" s="39"/>
      <c r="D106" s="39"/>
      <c r="E106" s="39"/>
      <c r="F106" s="70"/>
      <c r="G106" s="16"/>
      <c r="H106" s="16"/>
      <c r="I106" s="47">
        <f>I51</f>
        <v>0</v>
      </c>
      <c r="K106" s="19"/>
      <c r="L106" s="19"/>
      <c r="N106" s="20"/>
    </row>
    <row r="107" spans="1:14" s="10" customFormat="1">
      <c r="A107" s="38"/>
      <c r="B107" s="14"/>
      <c r="C107" s="15"/>
      <c r="D107" s="12"/>
      <c r="F107" s="70"/>
      <c r="G107" s="16"/>
      <c r="H107" s="16"/>
      <c r="I107" s="47"/>
      <c r="K107" s="19"/>
      <c r="L107" s="19"/>
      <c r="N107" s="20"/>
    </row>
    <row r="108" spans="1:14" s="10" customFormat="1">
      <c r="A108" s="38" t="str">
        <f>A54</f>
        <v>3. ELEKTROINSTALACIJA JAVNE RASVJETE</v>
      </c>
      <c r="B108" s="39"/>
      <c r="C108" s="39"/>
      <c r="D108" s="39"/>
      <c r="E108" s="39"/>
      <c r="F108" s="70"/>
      <c r="G108" s="16"/>
      <c r="H108" s="16"/>
      <c r="I108" s="47">
        <f>I87</f>
        <v>0</v>
      </c>
      <c r="K108" s="19"/>
      <c r="L108" s="19"/>
      <c r="N108" s="20"/>
    </row>
    <row r="109" spans="1:14" s="10" customFormat="1" ht="16.5" thickBot="1">
      <c r="A109" s="41"/>
      <c r="B109" s="41"/>
      <c r="C109" s="42"/>
      <c r="D109" s="43"/>
      <c r="E109" s="40"/>
      <c r="F109" s="132"/>
      <c r="G109" s="44"/>
      <c r="H109" s="44"/>
      <c r="I109" s="187"/>
      <c r="K109" s="45"/>
      <c r="L109" s="45"/>
      <c r="N109" s="46"/>
    </row>
    <row r="110" spans="1:14" s="10" customFormat="1" ht="12.75">
      <c r="A110" s="13"/>
      <c r="B110" s="37" t="s">
        <v>35</v>
      </c>
      <c r="C110" s="79"/>
      <c r="D110" s="79"/>
      <c r="E110" s="79"/>
      <c r="F110" s="78"/>
      <c r="G110" s="47"/>
      <c r="H110" s="47"/>
      <c r="I110" s="47">
        <f>SUM(I104:I109)</f>
        <v>0</v>
      </c>
      <c r="K110" s="35"/>
      <c r="L110" s="35"/>
      <c r="N110" s="36"/>
    </row>
    <row r="111" spans="1:14" s="10" customFormat="1" ht="12.75">
      <c r="A111" s="48"/>
      <c r="B111" s="14"/>
      <c r="C111" s="79"/>
      <c r="D111" s="79"/>
      <c r="E111" s="79"/>
      <c r="F111" s="78"/>
      <c r="G111" s="16"/>
      <c r="H111" s="16"/>
      <c r="I111" s="86"/>
      <c r="K111" s="49"/>
      <c r="L111" s="49"/>
      <c r="N111" s="50"/>
    </row>
    <row r="112" spans="1:14" s="10" customFormat="1" ht="12.75">
      <c r="A112" s="48"/>
      <c r="B112" s="51" t="s">
        <v>110</v>
      </c>
      <c r="C112" s="79"/>
      <c r="D112" s="79"/>
      <c r="E112" s="79"/>
      <c r="F112" s="78"/>
      <c r="G112" s="47"/>
      <c r="H112" s="47"/>
      <c r="I112" s="47">
        <f>0.25*I110</f>
        <v>0</v>
      </c>
      <c r="K112" s="49"/>
      <c r="L112" s="49"/>
      <c r="N112" s="50"/>
    </row>
    <row r="113" spans="1:14" s="10" customFormat="1" ht="12.75">
      <c r="A113" s="48"/>
      <c r="B113" s="51"/>
      <c r="C113" s="79"/>
      <c r="D113" s="79"/>
      <c r="E113" s="79"/>
      <c r="F113" s="78"/>
      <c r="G113" s="47"/>
      <c r="H113" s="47"/>
      <c r="I113" s="47"/>
      <c r="K113" s="49"/>
      <c r="L113" s="49"/>
      <c r="N113" s="50"/>
    </row>
    <row r="114" spans="1:14" s="10" customFormat="1" ht="12.75">
      <c r="A114" s="48"/>
      <c r="B114" s="37" t="s">
        <v>37</v>
      </c>
      <c r="C114" s="79"/>
      <c r="D114" s="79"/>
      <c r="E114" s="79"/>
      <c r="F114" s="78"/>
      <c r="G114" s="47"/>
      <c r="H114" s="47"/>
      <c r="I114" s="47">
        <f>I110+I112</f>
        <v>0</v>
      </c>
      <c r="K114" s="49"/>
      <c r="L114" s="49"/>
      <c r="N114" s="50"/>
    </row>
    <row r="115" spans="1:14">
      <c r="C115" s="79"/>
      <c r="D115" s="79"/>
      <c r="E115" s="79"/>
      <c r="F115" s="78"/>
    </row>
  </sheetData>
  <pageMargins left="0.70000000000000007" right="0.70000000000000007" top="0.75" bottom="0.75" header="0.30000000000000004" footer="0.30000000000000004"/>
  <pageSetup paperSize="9" scale="83" fitToWidth="0" fitToHeight="0" orientation="portrait" r:id="rId1"/>
</worksheet>
</file>

<file path=xl/worksheets/sheet6.xml><?xml version="1.0" encoding="utf-8"?>
<worksheet xmlns="http://schemas.openxmlformats.org/spreadsheetml/2006/main" xmlns:r="http://schemas.openxmlformats.org/officeDocument/2006/relationships">
  <dimension ref="A1:N110"/>
  <sheetViews>
    <sheetView view="pageBreakPreview" zoomScaleNormal="100" zoomScaleSheetLayoutView="100" workbookViewId="0">
      <selection activeCell="H76" sqref="H76"/>
    </sheetView>
  </sheetViews>
  <sheetFormatPr defaultColWidth="2.7109375" defaultRowHeight="15.75"/>
  <cols>
    <col min="1" max="1" width="3.5703125" style="5" customWidth="1"/>
    <col min="2" max="2" width="37.5703125" style="120" customWidth="1"/>
    <col min="3" max="3" width="8" style="9" bestFit="1" customWidth="1"/>
    <col min="4" max="4" width="4.42578125" style="6" bestFit="1" customWidth="1"/>
    <col min="5" max="5" width="2" style="7" bestFit="1" customWidth="1"/>
    <col min="6" max="6" width="12.85546875" style="70" bestFit="1" customWidth="1"/>
    <col min="7" max="7" width="12.85546875" style="84" bestFit="1" customWidth="1"/>
    <col min="8" max="8" width="3.42578125" style="84" bestFit="1" customWidth="1"/>
    <col min="9" max="9" width="15.42578125" style="84" bestFit="1" customWidth="1"/>
    <col min="10" max="10" width="11.85546875" style="6" customWidth="1"/>
    <col min="11" max="11" width="9.140625" style="7" customWidth="1"/>
    <col min="12" max="12" width="11.85546875" style="7" customWidth="1"/>
    <col min="13" max="255" width="9.140625" style="7" customWidth="1"/>
    <col min="256" max="256" width="2.7109375" style="7"/>
    <col min="257" max="257" width="3.5703125" style="7" customWidth="1"/>
    <col min="258" max="258" width="37.5703125" style="7" customWidth="1"/>
    <col min="259" max="259" width="8" style="7" bestFit="1" customWidth="1"/>
    <col min="260" max="260" width="4.42578125" style="7" bestFit="1" customWidth="1"/>
    <col min="261" max="261" width="2" style="7" bestFit="1" customWidth="1"/>
    <col min="262" max="263" width="12.85546875" style="7" bestFit="1" customWidth="1"/>
    <col min="264" max="264" width="3.42578125" style="7" bestFit="1" customWidth="1"/>
    <col min="265" max="265" width="15.42578125" style="7" bestFit="1" customWidth="1"/>
    <col min="266" max="266" width="11.85546875" style="7" customWidth="1"/>
    <col min="267" max="267" width="9.140625" style="7" customWidth="1"/>
    <col min="268" max="268" width="11.85546875" style="7" customWidth="1"/>
    <col min="269" max="511" width="9.140625" style="7" customWidth="1"/>
    <col min="512" max="512" width="2.7109375" style="7"/>
    <col min="513" max="513" width="3.5703125" style="7" customWidth="1"/>
    <col min="514" max="514" width="37.5703125" style="7" customWidth="1"/>
    <col min="515" max="515" width="8" style="7" bestFit="1" customWidth="1"/>
    <col min="516" max="516" width="4.42578125" style="7" bestFit="1" customWidth="1"/>
    <col min="517" max="517" width="2" style="7" bestFit="1" customWidth="1"/>
    <col min="518" max="519" width="12.85546875" style="7" bestFit="1" customWidth="1"/>
    <col min="520" max="520" width="3.42578125" style="7" bestFit="1" customWidth="1"/>
    <col min="521" max="521" width="15.42578125" style="7" bestFit="1" customWidth="1"/>
    <col min="522" max="522" width="11.85546875" style="7" customWidth="1"/>
    <col min="523" max="523" width="9.140625" style="7" customWidth="1"/>
    <col min="524" max="524" width="11.85546875" style="7" customWidth="1"/>
    <col min="525" max="767" width="9.140625" style="7" customWidth="1"/>
    <col min="768" max="768" width="2.7109375" style="7"/>
    <col min="769" max="769" width="3.5703125" style="7" customWidth="1"/>
    <col min="770" max="770" width="37.5703125" style="7" customWidth="1"/>
    <col min="771" max="771" width="8" style="7" bestFit="1" customWidth="1"/>
    <col min="772" max="772" width="4.42578125" style="7" bestFit="1" customWidth="1"/>
    <col min="773" max="773" width="2" style="7" bestFit="1" customWidth="1"/>
    <col min="774" max="775" width="12.85546875" style="7" bestFit="1" customWidth="1"/>
    <col min="776" max="776" width="3.42578125" style="7" bestFit="1" customWidth="1"/>
    <col min="777" max="777" width="15.42578125" style="7" bestFit="1" customWidth="1"/>
    <col min="778" max="778" width="11.85546875" style="7" customWidth="1"/>
    <col min="779" max="779" width="9.140625" style="7" customWidth="1"/>
    <col min="780" max="780" width="11.85546875" style="7" customWidth="1"/>
    <col min="781" max="1023" width="9.140625" style="7" customWidth="1"/>
    <col min="1024" max="1024" width="2.7109375" style="7"/>
    <col min="1025" max="1025" width="3.5703125" style="7" customWidth="1"/>
    <col min="1026" max="1026" width="37.5703125" style="7" customWidth="1"/>
    <col min="1027" max="1027" width="8" style="7" bestFit="1" customWidth="1"/>
    <col min="1028" max="1028" width="4.42578125" style="7" bestFit="1" customWidth="1"/>
    <col min="1029" max="1029" width="2" style="7" bestFit="1" customWidth="1"/>
    <col min="1030" max="1031" width="12.85546875" style="7" bestFit="1" customWidth="1"/>
    <col min="1032" max="1032" width="3.42578125" style="7" bestFit="1" customWidth="1"/>
    <col min="1033" max="1033" width="15.42578125" style="7" bestFit="1" customWidth="1"/>
    <col min="1034" max="1034" width="11.85546875" style="7" customWidth="1"/>
    <col min="1035" max="1035" width="9.140625" style="7" customWidth="1"/>
    <col min="1036" max="1036" width="11.85546875" style="7" customWidth="1"/>
    <col min="1037" max="1279" width="9.140625" style="7" customWidth="1"/>
    <col min="1280" max="1280" width="2.7109375" style="7"/>
    <col min="1281" max="1281" width="3.5703125" style="7" customWidth="1"/>
    <col min="1282" max="1282" width="37.5703125" style="7" customWidth="1"/>
    <col min="1283" max="1283" width="8" style="7" bestFit="1" customWidth="1"/>
    <col min="1284" max="1284" width="4.42578125" style="7" bestFit="1" customWidth="1"/>
    <col min="1285" max="1285" width="2" style="7" bestFit="1" customWidth="1"/>
    <col min="1286" max="1287" width="12.85546875" style="7" bestFit="1" customWidth="1"/>
    <col min="1288" max="1288" width="3.42578125" style="7" bestFit="1" customWidth="1"/>
    <col min="1289" max="1289" width="15.42578125" style="7" bestFit="1" customWidth="1"/>
    <col min="1290" max="1290" width="11.85546875" style="7" customWidth="1"/>
    <col min="1291" max="1291" width="9.140625" style="7" customWidth="1"/>
    <col min="1292" max="1292" width="11.85546875" style="7" customWidth="1"/>
    <col min="1293" max="1535" width="9.140625" style="7" customWidth="1"/>
    <col min="1536" max="1536" width="2.7109375" style="7"/>
    <col min="1537" max="1537" width="3.5703125" style="7" customWidth="1"/>
    <col min="1538" max="1538" width="37.5703125" style="7" customWidth="1"/>
    <col min="1539" max="1539" width="8" style="7" bestFit="1" customWidth="1"/>
    <col min="1540" max="1540" width="4.42578125" style="7" bestFit="1" customWidth="1"/>
    <col min="1541" max="1541" width="2" style="7" bestFit="1" customWidth="1"/>
    <col min="1542" max="1543" width="12.85546875" style="7" bestFit="1" customWidth="1"/>
    <col min="1544" max="1544" width="3.42578125" style="7" bestFit="1" customWidth="1"/>
    <col min="1545" max="1545" width="15.42578125" style="7" bestFit="1" customWidth="1"/>
    <col min="1546" max="1546" width="11.85546875" style="7" customWidth="1"/>
    <col min="1547" max="1547" width="9.140625" style="7" customWidth="1"/>
    <col min="1548" max="1548" width="11.85546875" style="7" customWidth="1"/>
    <col min="1549" max="1791" width="9.140625" style="7" customWidth="1"/>
    <col min="1792" max="1792" width="2.7109375" style="7"/>
    <col min="1793" max="1793" width="3.5703125" style="7" customWidth="1"/>
    <col min="1794" max="1794" width="37.5703125" style="7" customWidth="1"/>
    <col min="1795" max="1795" width="8" style="7" bestFit="1" customWidth="1"/>
    <col min="1796" max="1796" width="4.42578125" style="7" bestFit="1" customWidth="1"/>
    <col min="1797" max="1797" width="2" style="7" bestFit="1" customWidth="1"/>
    <col min="1798" max="1799" width="12.85546875" style="7" bestFit="1" customWidth="1"/>
    <col min="1800" max="1800" width="3.42578125" style="7" bestFit="1" customWidth="1"/>
    <col min="1801" max="1801" width="15.42578125" style="7" bestFit="1" customWidth="1"/>
    <col min="1802" max="1802" width="11.85546875" style="7" customWidth="1"/>
    <col min="1803" max="1803" width="9.140625" style="7" customWidth="1"/>
    <col min="1804" max="1804" width="11.85546875" style="7" customWidth="1"/>
    <col min="1805" max="2047" width="9.140625" style="7" customWidth="1"/>
    <col min="2048" max="2048" width="2.7109375" style="7"/>
    <col min="2049" max="2049" width="3.5703125" style="7" customWidth="1"/>
    <col min="2050" max="2050" width="37.5703125" style="7" customWidth="1"/>
    <col min="2051" max="2051" width="8" style="7" bestFit="1" customWidth="1"/>
    <col min="2052" max="2052" width="4.42578125" style="7" bestFit="1" customWidth="1"/>
    <col min="2053" max="2053" width="2" style="7" bestFit="1" customWidth="1"/>
    <col min="2054" max="2055" width="12.85546875" style="7" bestFit="1" customWidth="1"/>
    <col min="2056" max="2056" width="3.42578125" style="7" bestFit="1" customWidth="1"/>
    <col min="2057" max="2057" width="15.42578125" style="7" bestFit="1" customWidth="1"/>
    <col min="2058" max="2058" width="11.85546875" style="7" customWidth="1"/>
    <col min="2059" max="2059" width="9.140625" style="7" customWidth="1"/>
    <col min="2060" max="2060" width="11.85546875" style="7" customWidth="1"/>
    <col min="2061" max="2303" width="9.140625" style="7" customWidth="1"/>
    <col min="2304" max="2304" width="2.7109375" style="7"/>
    <col min="2305" max="2305" width="3.5703125" style="7" customWidth="1"/>
    <col min="2306" max="2306" width="37.5703125" style="7" customWidth="1"/>
    <col min="2307" max="2307" width="8" style="7" bestFit="1" customWidth="1"/>
    <col min="2308" max="2308" width="4.42578125" style="7" bestFit="1" customWidth="1"/>
    <col min="2309" max="2309" width="2" style="7" bestFit="1" customWidth="1"/>
    <col min="2310" max="2311" width="12.85546875" style="7" bestFit="1" customWidth="1"/>
    <col min="2312" max="2312" width="3.42578125" style="7" bestFit="1" customWidth="1"/>
    <col min="2313" max="2313" width="15.42578125" style="7" bestFit="1" customWidth="1"/>
    <col min="2314" max="2314" width="11.85546875" style="7" customWidth="1"/>
    <col min="2315" max="2315" width="9.140625" style="7" customWidth="1"/>
    <col min="2316" max="2316" width="11.85546875" style="7" customWidth="1"/>
    <col min="2317" max="2559" width="9.140625" style="7" customWidth="1"/>
    <col min="2560" max="2560" width="2.7109375" style="7"/>
    <col min="2561" max="2561" width="3.5703125" style="7" customWidth="1"/>
    <col min="2562" max="2562" width="37.5703125" style="7" customWidth="1"/>
    <col min="2563" max="2563" width="8" style="7" bestFit="1" customWidth="1"/>
    <col min="2564" max="2564" width="4.42578125" style="7" bestFit="1" customWidth="1"/>
    <col min="2565" max="2565" width="2" style="7" bestFit="1" customWidth="1"/>
    <col min="2566" max="2567" width="12.85546875" style="7" bestFit="1" customWidth="1"/>
    <col min="2568" max="2568" width="3.42578125" style="7" bestFit="1" customWidth="1"/>
    <col min="2569" max="2569" width="15.42578125" style="7" bestFit="1" customWidth="1"/>
    <col min="2570" max="2570" width="11.85546875" style="7" customWidth="1"/>
    <col min="2571" max="2571" width="9.140625" style="7" customWidth="1"/>
    <col min="2572" max="2572" width="11.85546875" style="7" customWidth="1"/>
    <col min="2573" max="2815" width="9.140625" style="7" customWidth="1"/>
    <col min="2816" max="2816" width="2.7109375" style="7"/>
    <col min="2817" max="2817" width="3.5703125" style="7" customWidth="1"/>
    <col min="2818" max="2818" width="37.5703125" style="7" customWidth="1"/>
    <col min="2819" max="2819" width="8" style="7" bestFit="1" customWidth="1"/>
    <col min="2820" max="2820" width="4.42578125" style="7" bestFit="1" customWidth="1"/>
    <col min="2821" max="2821" width="2" style="7" bestFit="1" customWidth="1"/>
    <col min="2822" max="2823" width="12.85546875" style="7" bestFit="1" customWidth="1"/>
    <col min="2824" max="2824" width="3.42578125" style="7" bestFit="1" customWidth="1"/>
    <col min="2825" max="2825" width="15.42578125" style="7" bestFit="1" customWidth="1"/>
    <col min="2826" max="2826" width="11.85546875" style="7" customWidth="1"/>
    <col min="2827" max="2827" width="9.140625" style="7" customWidth="1"/>
    <col min="2828" max="2828" width="11.85546875" style="7" customWidth="1"/>
    <col min="2829" max="3071" width="9.140625" style="7" customWidth="1"/>
    <col min="3072" max="3072" width="2.7109375" style="7"/>
    <col min="3073" max="3073" width="3.5703125" style="7" customWidth="1"/>
    <col min="3074" max="3074" width="37.5703125" style="7" customWidth="1"/>
    <col min="3075" max="3075" width="8" style="7" bestFit="1" customWidth="1"/>
    <col min="3076" max="3076" width="4.42578125" style="7" bestFit="1" customWidth="1"/>
    <col min="3077" max="3077" width="2" style="7" bestFit="1" customWidth="1"/>
    <col min="3078" max="3079" width="12.85546875" style="7" bestFit="1" customWidth="1"/>
    <col min="3080" max="3080" width="3.42578125" style="7" bestFit="1" customWidth="1"/>
    <col min="3081" max="3081" width="15.42578125" style="7" bestFit="1" customWidth="1"/>
    <col min="3082" max="3082" width="11.85546875" style="7" customWidth="1"/>
    <col min="3083" max="3083" width="9.140625" style="7" customWidth="1"/>
    <col min="3084" max="3084" width="11.85546875" style="7" customWidth="1"/>
    <col min="3085" max="3327" width="9.140625" style="7" customWidth="1"/>
    <col min="3328" max="3328" width="2.7109375" style="7"/>
    <col min="3329" max="3329" width="3.5703125" style="7" customWidth="1"/>
    <col min="3330" max="3330" width="37.5703125" style="7" customWidth="1"/>
    <col min="3331" max="3331" width="8" style="7" bestFit="1" customWidth="1"/>
    <col min="3332" max="3332" width="4.42578125" style="7" bestFit="1" customWidth="1"/>
    <col min="3333" max="3333" width="2" style="7" bestFit="1" customWidth="1"/>
    <col min="3334" max="3335" width="12.85546875" style="7" bestFit="1" customWidth="1"/>
    <col min="3336" max="3336" width="3.42578125" style="7" bestFit="1" customWidth="1"/>
    <col min="3337" max="3337" width="15.42578125" style="7" bestFit="1" customWidth="1"/>
    <col min="3338" max="3338" width="11.85546875" style="7" customWidth="1"/>
    <col min="3339" max="3339" width="9.140625" style="7" customWidth="1"/>
    <col min="3340" max="3340" width="11.85546875" style="7" customWidth="1"/>
    <col min="3341" max="3583" width="9.140625" style="7" customWidth="1"/>
    <col min="3584" max="3584" width="2.7109375" style="7"/>
    <col min="3585" max="3585" width="3.5703125" style="7" customWidth="1"/>
    <col min="3586" max="3586" width="37.5703125" style="7" customWidth="1"/>
    <col min="3587" max="3587" width="8" style="7" bestFit="1" customWidth="1"/>
    <col min="3588" max="3588" width="4.42578125" style="7" bestFit="1" customWidth="1"/>
    <col min="3589" max="3589" width="2" style="7" bestFit="1" customWidth="1"/>
    <col min="3590" max="3591" width="12.85546875" style="7" bestFit="1" customWidth="1"/>
    <col min="3592" max="3592" width="3.42578125" style="7" bestFit="1" customWidth="1"/>
    <col min="3593" max="3593" width="15.42578125" style="7" bestFit="1" customWidth="1"/>
    <col min="3594" max="3594" width="11.85546875" style="7" customWidth="1"/>
    <col min="3595" max="3595" width="9.140625" style="7" customWidth="1"/>
    <col min="3596" max="3596" width="11.85546875" style="7" customWidth="1"/>
    <col min="3597" max="3839" width="9.140625" style="7" customWidth="1"/>
    <col min="3840" max="3840" width="2.7109375" style="7"/>
    <col min="3841" max="3841" width="3.5703125" style="7" customWidth="1"/>
    <col min="3842" max="3842" width="37.5703125" style="7" customWidth="1"/>
    <col min="3843" max="3843" width="8" style="7" bestFit="1" customWidth="1"/>
    <col min="3844" max="3844" width="4.42578125" style="7" bestFit="1" customWidth="1"/>
    <col min="3845" max="3845" width="2" style="7" bestFit="1" customWidth="1"/>
    <col min="3846" max="3847" width="12.85546875" style="7" bestFit="1" customWidth="1"/>
    <col min="3848" max="3848" width="3.42578125" style="7" bestFit="1" customWidth="1"/>
    <col min="3849" max="3849" width="15.42578125" style="7" bestFit="1" customWidth="1"/>
    <col min="3850" max="3850" width="11.85546875" style="7" customWidth="1"/>
    <col min="3851" max="3851" width="9.140625" style="7" customWidth="1"/>
    <col min="3852" max="3852" width="11.85546875" style="7" customWidth="1"/>
    <col min="3853" max="4095" width="9.140625" style="7" customWidth="1"/>
    <col min="4096" max="4096" width="2.7109375" style="7"/>
    <col min="4097" max="4097" width="3.5703125" style="7" customWidth="1"/>
    <col min="4098" max="4098" width="37.5703125" style="7" customWidth="1"/>
    <col min="4099" max="4099" width="8" style="7" bestFit="1" customWidth="1"/>
    <col min="4100" max="4100" width="4.42578125" style="7" bestFit="1" customWidth="1"/>
    <col min="4101" max="4101" width="2" style="7" bestFit="1" customWidth="1"/>
    <col min="4102" max="4103" width="12.85546875" style="7" bestFit="1" customWidth="1"/>
    <col min="4104" max="4104" width="3.42578125" style="7" bestFit="1" customWidth="1"/>
    <col min="4105" max="4105" width="15.42578125" style="7" bestFit="1" customWidth="1"/>
    <col min="4106" max="4106" width="11.85546875" style="7" customWidth="1"/>
    <col min="4107" max="4107" width="9.140625" style="7" customWidth="1"/>
    <col min="4108" max="4108" width="11.85546875" style="7" customWidth="1"/>
    <col min="4109" max="4351" width="9.140625" style="7" customWidth="1"/>
    <col min="4352" max="4352" width="2.7109375" style="7"/>
    <col min="4353" max="4353" width="3.5703125" style="7" customWidth="1"/>
    <col min="4354" max="4354" width="37.5703125" style="7" customWidth="1"/>
    <col min="4355" max="4355" width="8" style="7" bestFit="1" customWidth="1"/>
    <col min="4356" max="4356" width="4.42578125" style="7" bestFit="1" customWidth="1"/>
    <col min="4357" max="4357" width="2" style="7" bestFit="1" customWidth="1"/>
    <col min="4358" max="4359" width="12.85546875" style="7" bestFit="1" customWidth="1"/>
    <col min="4360" max="4360" width="3.42578125" style="7" bestFit="1" customWidth="1"/>
    <col min="4361" max="4361" width="15.42578125" style="7" bestFit="1" customWidth="1"/>
    <col min="4362" max="4362" width="11.85546875" style="7" customWidth="1"/>
    <col min="4363" max="4363" width="9.140625" style="7" customWidth="1"/>
    <col min="4364" max="4364" width="11.85546875" style="7" customWidth="1"/>
    <col min="4365" max="4607" width="9.140625" style="7" customWidth="1"/>
    <col min="4608" max="4608" width="2.7109375" style="7"/>
    <col min="4609" max="4609" width="3.5703125" style="7" customWidth="1"/>
    <col min="4610" max="4610" width="37.5703125" style="7" customWidth="1"/>
    <col min="4611" max="4611" width="8" style="7" bestFit="1" customWidth="1"/>
    <col min="4612" max="4612" width="4.42578125" style="7" bestFit="1" customWidth="1"/>
    <col min="4613" max="4613" width="2" style="7" bestFit="1" customWidth="1"/>
    <col min="4614" max="4615" width="12.85546875" style="7" bestFit="1" customWidth="1"/>
    <col min="4616" max="4616" width="3.42578125" style="7" bestFit="1" customWidth="1"/>
    <col min="4617" max="4617" width="15.42578125" style="7" bestFit="1" customWidth="1"/>
    <col min="4618" max="4618" width="11.85546875" style="7" customWidth="1"/>
    <col min="4619" max="4619" width="9.140625" style="7" customWidth="1"/>
    <col min="4620" max="4620" width="11.85546875" style="7" customWidth="1"/>
    <col min="4621" max="4863" width="9.140625" style="7" customWidth="1"/>
    <col min="4864" max="4864" width="2.7109375" style="7"/>
    <col min="4865" max="4865" width="3.5703125" style="7" customWidth="1"/>
    <col min="4866" max="4866" width="37.5703125" style="7" customWidth="1"/>
    <col min="4867" max="4867" width="8" style="7" bestFit="1" customWidth="1"/>
    <col min="4868" max="4868" width="4.42578125" style="7" bestFit="1" customWidth="1"/>
    <col min="4869" max="4869" width="2" style="7" bestFit="1" customWidth="1"/>
    <col min="4870" max="4871" width="12.85546875" style="7" bestFit="1" customWidth="1"/>
    <col min="4872" max="4872" width="3.42578125" style="7" bestFit="1" customWidth="1"/>
    <col min="4873" max="4873" width="15.42578125" style="7" bestFit="1" customWidth="1"/>
    <col min="4874" max="4874" width="11.85546875" style="7" customWidth="1"/>
    <col min="4875" max="4875" width="9.140625" style="7" customWidth="1"/>
    <col min="4876" max="4876" width="11.85546875" style="7" customWidth="1"/>
    <col min="4877" max="5119" width="9.140625" style="7" customWidth="1"/>
    <col min="5120" max="5120" width="2.7109375" style="7"/>
    <col min="5121" max="5121" width="3.5703125" style="7" customWidth="1"/>
    <col min="5122" max="5122" width="37.5703125" style="7" customWidth="1"/>
    <col min="5123" max="5123" width="8" style="7" bestFit="1" customWidth="1"/>
    <col min="5124" max="5124" width="4.42578125" style="7" bestFit="1" customWidth="1"/>
    <col min="5125" max="5125" width="2" style="7" bestFit="1" customWidth="1"/>
    <col min="5126" max="5127" width="12.85546875" style="7" bestFit="1" customWidth="1"/>
    <col min="5128" max="5128" width="3.42578125" style="7" bestFit="1" customWidth="1"/>
    <col min="5129" max="5129" width="15.42578125" style="7" bestFit="1" customWidth="1"/>
    <col min="5130" max="5130" width="11.85546875" style="7" customWidth="1"/>
    <col min="5131" max="5131" width="9.140625" style="7" customWidth="1"/>
    <col min="5132" max="5132" width="11.85546875" style="7" customWidth="1"/>
    <col min="5133" max="5375" width="9.140625" style="7" customWidth="1"/>
    <col min="5376" max="5376" width="2.7109375" style="7"/>
    <col min="5377" max="5377" width="3.5703125" style="7" customWidth="1"/>
    <col min="5378" max="5378" width="37.5703125" style="7" customWidth="1"/>
    <col min="5379" max="5379" width="8" style="7" bestFit="1" customWidth="1"/>
    <col min="5380" max="5380" width="4.42578125" style="7" bestFit="1" customWidth="1"/>
    <col min="5381" max="5381" width="2" style="7" bestFit="1" customWidth="1"/>
    <col min="5382" max="5383" width="12.85546875" style="7" bestFit="1" customWidth="1"/>
    <col min="5384" max="5384" width="3.42578125" style="7" bestFit="1" customWidth="1"/>
    <col min="5385" max="5385" width="15.42578125" style="7" bestFit="1" customWidth="1"/>
    <col min="5386" max="5386" width="11.85546875" style="7" customWidth="1"/>
    <col min="5387" max="5387" width="9.140625" style="7" customWidth="1"/>
    <col min="5388" max="5388" width="11.85546875" style="7" customWidth="1"/>
    <col min="5389" max="5631" width="9.140625" style="7" customWidth="1"/>
    <col min="5632" max="5632" width="2.7109375" style="7"/>
    <col min="5633" max="5633" width="3.5703125" style="7" customWidth="1"/>
    <col min="5634" max="5634" width="37.5703125" style="7" customWidth="1"/>
    <col min="5635" max="5635" width="8" style="7" bestFit="1" customWidth="1"/>
    <col min="5636" max="5636" width="4.42578125" style="7" bestFit="1" customWidth="1"/>
    <col min="5637" max="5637" width="2" style="7" bestFit="1" customWidth="1"/>
    <col min="5638" max="5639" width="12.85546875" style="7" bestFit="1" customWidth="1"/>
    <col min="5640" max="5640" width="3.42578125" style="7" bestFit="1" customWidth="1"/>
    <col min="5641" max="5641" width="15.42578125" style="7" bestFit="1" customWidth="1"/>
    <col min="5642" max="5642" width="11.85546875" style="7" customWidth="1"/>
    <col min="5643" max="5643" width="9.140625" style="7" customWidth="1"/>
    <col min="5644" max="5644" width="11.85546875" style="7" customWidth="1"/>
    <col min="5645" max="5887" width="9.140625" style="7" customWidth="1"/>
    <col min="5888" max="5888" width="2.7109375" style="7"/>
    <col min="5889" max="5889" width="3.5703125" style="7" customWidth="1"/>
    <col min="5890" max="5890" width="37.5703125" style="7" customWidth="1"/>
    <col min="5891" max="5891" width="8" style="7" bestFit="1" customWidth="1"/>
    <col min="5892" max="5892" width="4.42578125" style="7" bestFit="1" customWidth="1"/>
    <col min="5893" max="5893" width="2" style="7" bestFit="1" customWidth="1"/>
    <col min="5894" max="5895" width="12.85546875" style="7" bestFit="1" customWidth="1"/>
    <col min="5896" max="5896" width="3.42578125" style="7" bestFit="1" customWidth="1"/>
    <col min="5897" max="5897" width="15.42578125" style="7" bestFit="1" customWidth="1"/>
    <col min="5898" max="5898" width="11.85546875" style="7" customWidth="1"/>
    <col min="5899" max="5899" width="9.140625" style="7" customWidth="1"/>
    <col min="5900" max="5900" width="11.85546875" style="7" customWidth="1"/>
    <col min="5901" max="6143" width="9.140625" style="7" customWidth="1"/>
    <col min="6144" max="6144" width="2.7109375" style="7"/>
    <col min="6145" max="6145" width="3.5703125" style="7" customWidth="1"/>
    <col min="6146" max="6146" width="37.5703125" style="7" customWidth="1"/>
    <col min="6147" max="6147" width="8" style="7" bestFit="1" customWidth="1"/>
    <col min="6148" max="6148" width="4.42578125" style="7" bestFit="1" customWidth="1"/>
    <col min="6149" max="6149" width="2" style="7" bestFit="1" customWidth="1"/>
    <col min="6150" max="6151" width="12.85546875" style="7" bestFit="1" customWidth="1"/>
    <col min="6152" max="6152" width="3.42578125" style="7" bestFit="1" customWidth="1"/>
    <col min="6153" max="6153" width="15.42578125" style="7" bestFit="1" customWidth="1"/>
    <col min="6154" max="6154" width="11.85546875" style="7" customWidth="1"/>
    <col min="6155" max="6155" width="9.140625" style="7" customWidth="1"/>
    <col min="6156" max="6156" width="11.85546875" style="7" customWidth="1"/>
    <col min="6157" max="6399" width="9.140625" style="7" customWidth="1"/>
    <col min="6400" max="6400" width="2.7109375" style="7"/>
    <col min="6401" max="6401" width="3.5703125" style="7" customWidth="1"/>
    <col min="6402" max="6402" width="37.5703125" style="7" customWidth="1"/>
    <col min="6403" max="6403" width="8" style="7" bestFit="1" customWidth="1"/>
    <col min="6404" max="6404" width="4.42578125" style="7" bestFit="1" customWidth="1"/>
    <col min="6405" max="6405" width="2" style="7" bestFit="1" customWidth="1"/>
    <col min="6406" max="6407" width="12.85546875" style="7" bestFit="1" customWidth="1"/>
    <col min="6408" max="6408" width="3.42578125" style="7" bestFit="1" customWidth="1"/>
    <col min="6409" max="6409" width="15.42578125" style="7" bestFit="1" customWidth="1"/>
    <col min="6410" max="6410" width="11.85546875" style="7" customWidth="1"/>
    <col min="6411" max="6411" width="9.140625" style="7" customWidth="1"/>
    <col min="6412" max="6412" width="11.85546875" style="7" customWidth="1"/>
    <col min="6413" max="6655" width="9.140625" style="7" customWidth="1"/>
    <col min="6656" max="6656" width="2.7109375" style="7"/>
    <col min="6657" max="6657" width="3.5703125" style="7" customWidth="1"/>
    <col min="6658" max="6658" width="37.5703125" style="7" customWidth="1"/>
    <col min="6659" max="6659" width="8" style="7" bestFit="1" customWidth="1"/>
    <col min="6660" max="6660" width="4.42578125" style="7" bestFit="1" customWidth="1"/>
    <col min="6661" max="6661" width="2" style="7" bestFit="1" customWidth="1"/>
    <col min="6662" max="6663" width="12.85546875" style="7" bestFit="1" customWidth="1"/>
    <col min="6664" max="6664" width="3.42578125" style="7" bestFit="1" customWidth="1"/>
    <col min="6665" max="6665" width="15.42578125" style="7" bestFit="1" customWidth="1"/>
    <col min="6666" max="6666" width="11.85546875" style="7" customWidth="1"/>
    <col min="6667" max="6667" width="9.140625" style="7" customWidth="1"/>
    <col min="6668" max="6668" width="11.85546875" style="7" customWidth="1"/>
    <col min="6669" max="6911" width="9.140625" style="7" customWidth="1"/>
    <col min="6912" max="6912" width="2.7109375" style="7"/>
    <col min="6913" max="6913" width="3.5703125" style="7" customWidth="1"/>
    <col min="6914" max="6914" width="37.5703125" style="7" customWidth="1"/>
    <col min="6915" max="6915" width="8" style="7" bestFit="1" customWidth="1"/>
    <col min="6916" max="6916" width="4.42578125" style="7" bestFit="1" customWidth="1"/>
    <col min="6917" max="6917" width="2" style="7" bestFit="1" customWidth="1"/>
    <col min="6918" max="6919" width="12.85546875" style="7" bestFit="1" customWidth="1"/>
    <col min="6920" max="6920" width="3.42578125" style="7" bestFit="1" customWidth="1"/>
    <col min="6921" max="6921" width="15.42578125" style="7" bestFit="1" customWidth="1"/>
    <col min="6922" max="6922" width="11.85546875" style="7" customWidth="1"/>
    <col min="6923" max="6923" width="9.140625" style="7" customWidth="1"/>
    <col min="6924" max="6924" width="11.85546875" style="7" customWidth="1"/>
    <col min="6925" max="7167" width="9.140625" style="7" customWidth="1"/>
    <col min="7168" max="7168" width="2.7109375" style="7"/>
    <col min="7169" max="7169" width="3.5703125" style="7" customWidth="1"/>
    <col min="7170" max="7170" width="37.5703125" style="7" customWidth="1"/>
    <col min="7171" max="7171" width="8" style="7" bestFit="1" customWidth="1"/>
    <col min="7172" max="7172" width="4.42578125" style="7" bestFit="1" customWidth="1"/>
    <col min="7173" max="7173" width="2" style="7" bestFit="1" customWidth="1"/>
    <col min="7174" max="7175" width="12.85546875" style="7" bestFit="1" customWidth="1"/>
    <col min="7176" max="7176" width="3.42578125" style="7" bestFit="1" customWidth="1"/>
    <col min="7177" max="7177" width="15.42578125" style="7" bestFit="1" customWidth="1"/>
    <col min="7178" max="7178" width="11.85546875" style="7" customWidth="1"/>
    <col min="7179" max="7179" width="9.140625" style="7" customWidth="1"/>
    <col min="7180" max="7180" width="11.85546875" style="7" customWidth="1"/>
    <col min="7181" max="7423" width="9.140625" style="7" customWidth="1"/>
    <col min="7424" max="7424" width="2.7109375" style="7"/>
    <col min="7425" max="7425" width="3.5703125" style="7" customWidth="1"/>
    <col min="7426" max="7426" width="37.5703125" style="7" customWidth="1"/>
    <col min="7427" max="7427" width="8" style="7" bestFit="1" customWidth="1"/>
    <col min="7428" max="7428" width="4.42578125" style="7" bestFit="1" customWidth="1"/>
    <col min="7429" max="7429" width="2" style="7" bestFit="1" customWidth="1"/>
    <col min="7430" max="7431" width="12.85546875" style="7" bestFit="1" customWidth="1"/>
    <col min="7432" max="7432" width="3.42578125" style="7" bestFit="1" customWidth="1"/>
    <col min="7433" max="7433" width="15.42578125" style="7" bestFit="1" customWidth="1"/>
    <col min="7434" max="7434" width="11.85546875" style="7" customWidth="1"/>
    <col min="7435" max="7435" width="9.140625" style="7" customWidth="1"/>
    <col min="7436" max="7436" width="11.85546875" style="7" customWidth="1"/>
    <col min="7437" max="7679" width="9.140625" style="7" customWidth="1"/>
    <col min="7680" max="7680" width="2.7109375" style="7"/>
    <col min="7681" max="7681" width="3.5703125" style="7" customWidth="1"/>
    <col min="7682" max="7682" width="37.5703125" style="7" customWidth="1"/>
    <col min="7683" max="7683" width="8" style="7" bestFit="1" customWidth="1"/>
    <col min="7684" max="7684" width="4.42578125" style="7" bestFit="1" customWidth="1"/>
    <col min="7685" max="7685" width="2" style="7" bestFit="1" customWidth="1"/>
    <col min="7686" max="7687" width="12.85546875" style="7" bestFit="1" customWidth="1"/>
    <col min="7688" max="7688" width="3.42578125" style="7" bestFit="1" customWidth="1"/>
    <col min="7689" max="7689" width="15.42578125" style="7" bestFit="1" customWidth="1"/>
    <col min="7690" max="7690" width="11.85546875" style="7" customWidth="1"/>
    <col min="7691" max="7691" width="9.140625" style="7" customWidth="1"/>
    <col min="7692" max="7692" width="11.85546875" style="7" customWidth="1"/>
    <col min="7693" max="7935" width="9.140625" style="7" customWidth="1"/>
    <col min="7936" max="7936" width="2.7109375" style="7"/>
    <col min="7937" max="7937" width="3.5703125" style="7" customWidth="1"/>
    <col min="7938" max="7938" width="37.5703125" style="7" customWidth="1"/>
    <col min="7939" max="7939" width="8" style="7" bestFit="1" customWidth="1"/>
    <col min="7940" max="7940" width="4.42578125" style="7" bestFit="1" customWidth="1"/>
    <col min="7941" max="7941" width="2" style="7" bestFit="1" customWidth="1"/>
    <col min="7942" max="7943" width="12.85546875" style="7" bestFit="1" customWidth="1"/>
    <col min="7944" max="7944" width="3.42578125" style="7" bestFit="1" customWidth="1"/>
    <col min="7945" max="7945" width="15.42578125" style="7" bestFit="1" customWidth="1"/>
    <col min="7946" max="7946" width="11.85546875" style="7" customWidth="1"/>
    <col min="7947" max="7947" width="9.140625" style="7" customWidth="1"/>
    <col min="7948" max="7948" width="11.85546875" style="7" customWidth="1"/>
    <col min="7949" max="8191" width="9.140625" style="7" customWidth="1"/>
    <col min="8192" max="8192" width="2.7109375" style="7"/>
    <col min="8193" max="8193" width="3.5703125" style="7" customWidth="1"/>
    <col min="8194" max="8194" width="37.5703125" style="7" customWidth="1"/>
    <col min="8195" max="8195" width="8" style="7" bestFit="1" customWidth="1"/>
    <col min="8196" max="8196" width="4.42578125" style="7" bestFit="1" customWidth="1"/>
    <col min="8197" max="8197" width="2" style="7" bestFit="1" customWidth="1"/>
    <col min="8198" max="8199" width="12.85546875" style="7" bestFit="1" customWidth="1"/>
    <col min="8200" max="8200" width="3.42578125" style="7" bestFit="1" customWidth="1"/>
    <col min="8201" max="8201" width="15.42578125" style="7" bestFit="1" customWidth="1"/>
    <col min="8202" max="8202" width="11.85546875" style="7" customWidth="1"/>
    <col min="8203" max="8203" width="9.140625" style="7" customWidth="1"/>
    <col min="8204" max="8204" width="11.85546875" style="7" customWidth="1"/>
    <col min="8205" max="8447" width="9.140625" style="7" customWidth="1"/>
    <col min="8448" max="8448" width="2.7109375" style="7"/>
    <col min="8449" max="8449" width="3.5703125" style="7" customWidth="1"/>
    <col min="8450" max="8450" width="37.5703125" style="7" customWidth="1"/>
    <col min="8451" max="8451" width="8" style="7" bestFit="1" customWidth="1"/>
    <col min="8452" max="8452" width="4.42578125" style="7" bestFit="1" customWidth="1"/>
    <col min="8453" max="8453" width="2" style="7" bestFit="1" customWidth="1"/>
    <col min="8454" max="8455" width="12.85546875" style="7" bestFit="1" customWidth="1"/>
    <col min="8456" max="8456" width="3.42578125" style="7" bestFit="1" customWidth="1"/>
    <col min="8457" max="8457" width="15.42578125" style="7" bestFit="1" customWidth="1"/>
    <col min="8458" max="8458" width="11.85546875" style="7" customWidth="1"/>
    <col min="8459" max="8459" width="9.140625" style="7" customWidth="1"/>
    <col min="8460" max="8460" width="11.85546875" style="7" customWidth="1"/>
    <col min="8461" max="8703" width="9.140625" style="7" customWidth="1"/>
    <col min="8704" max="8704" width="2.7109375" style="7"/>
    <col min="8705" max="8705" width="3.5703125" style="7" customWidth="1"/>
    <col min="8706" max="8706" width="37.5703125" style="7" customWidth="1"/>
    <col min="8707" max="8707" width="8" style="7" bestFit="1" customWidth="1"/>
    <col min="8708" max="8708" width="4.42578125" style="7" bestFit="1" customWidth="1"/>
    <col min="8709" max="8709" width="2" style="7" bestFit="1" customWidth="1"/>
    <col min="8710" max="8711" width="12.85546875" style="7" bestFit="1" customWidth="1"/>
    <col min="8712" max="8712" width="3.42578125" style="7" bestFit="1" customWidth="1"/>
    <col min="8713" max="8713" width="15.42578125" style="7" bestFit="1" customWidth="1"/>
    <col min="8714" max="8714" width="11.85546875" style="7" customWidth="1"/>
    <col min="8715" max="8715" width="9.140625" style="7" customWidth="1"/>
    <col min="8716" max="8716" width="11.85546875" style="7" customWidth="1"/>
    <col min="8717" max="8959" width="9.140625" style="7" customWidth="1"/>
    <col min="8960" max="8960" width="2.7109375" style="7"/>
    <col min="8961" max="8961" width="3.5703125" style="7" customWidth="1"/>
    <col min="8962" max="8962" width="37.5703125" style="7" customWidth="1"/>
    <col min="8963" max="8963" width="8" style="7" bestFit="1" customWidth="1"/>
    <col min="8964" max="8964" width="4.42578125" style="7" bestFit="1" customWidth="1"/>
    <col min="8965" max="8965" width="2" style="7" bestFit="1" customWidth="1"/>
    <col min="8966" max="8967" width="12.85546875" style="7" bestFit="1" customWidth="1"/>
    <col min="8968" max="8968" width="3.42578125" style="7" bestFit="1" customWidth="1"/>
    <col min="8969" max="8969" width="15.42578125" style="7" bestFit="1" customWidth="1"/>
    <col min="8970" max="8970" width="11.85546875" style="7" customWidth="1"/>
    <col min="8971" max="8971" width="9.140625" style="7" customWidth="1"/>
    <col min="8972" max="8972" width="11.85546875" style="7" customWidth="1"/>
    <col min="8973" max="9215" width="9.140625" style="7" customWidth="1"/>
    <col min="9216" max="9216" width="2.7109375" style="7"/>
    <col min="9217" max="9217" width="3.5703125" style="7" customWidth="1"/>
    <col min="9218" max="9218" width="37.5703125" style="7" customWidth="1"/>
    <col min="9219" max="9219" width="8" style="7" bestFit="1" customWidth="1"/>
    <col min="9220" max="9220" width="4.42578125" style="7" bestFit="1" customWidth="1"/>
    <col min="9221" max="9221" width="2" style="7" bestFit="1" customWidth="1"/>
    <col min="9222" max="9223" width="12.85546875" style="7" bestFit="1" customWidth="1"/>
    <col min="9224" max="9224" width="3.42578125" style="7" bestFit="1" customWidth="1"/>
    <col min="9225" max="9225" width="15.42578125" style="7" bestFit="1" customWidth="1"/>
    <col min="9226" max="9226" width="11.85546875" style="7" customWidth="1"/>
    <col min="9227" max="9227" width="9.140625" style="7" customWidth="1"/>
    <col min="9228" max="9228" width="11.85546875" style="7" customWidth="1"/>
    <col min="9229" max="9471" width="9.140625" style="7" customWidth="1"/>
    <col min="9472" max="9472" width="2.7109375" style="7"/>
    <col min="9473" max="9473" width="3.5703125" style="7" customWidth="1"/>
    <col min="9474" max="9474" width="37.5703125" style="7" customWidth="1"/>
    <col min="9475" max="9475" width="8" style="7" bestFit="1" customWidth="1"/>
    <col min="9476" max="9476" width="4.42578125" style="7" bestFit="1" customWidth="1"/>
    <col min="9477" max="9477" width="2" style="7" bestFit="1" customWidth="1"/>
    <col min="9478" max="9479" width="12.85546875" style="7" bestFit="1" customWidth="1"/>
    <col min="9480" max="9480" width="3.42578125" style="7" bestFit="1" customWidth="1"/>
    <col min="9481" max="9481" width="15.42578125" style="7" bestFit="1" customWidth="1"/>
    <col min="9482" max="9482" width="11.85546875" style="7" customWidth="1"/>
    <col min="9483" max="9483" width="9.140625" style="7" customWidth="1"/>
    <col min="9484" max="9484" width="11.85546875" style="7" customWidth="1"/>
    <col min="9485" max="9727" width="9.140625" style="7" customWidth="1"/>
    <col min="9728" max="9728" width="2.7109375" style="7"/>
    <col min="9729" max="9729" width="3.5703125" style="7" customWidth="1"/>
    <col min="9730" max="9730" width="37.5703125" style="7" customWidth="1"/>
    <col min="9731" max="9731" width="8" style="7" bestFit="1" customWidth="1"/>
    <col min="9732" max="9732" width="4.42578125" style="7" bestFit="1" customWidth="1"/>
    <col min="9733" max="9733" width="2" style="7" bestFit="1" customWidth="1"/>
    <col min="9734" max="9735" width="12.85546875" style="7" bestFit="1" customWidth="1"/>
    <col min="9736" max="9736" width="3.42578125" style="7" bestFit="1" customWidth="1"/>
    <col min="9737" max="9737" width="15.42578125" style="7" bestFit="1" customWidth="1"/>
    <col min="9738" max="9738" width="11.85546875" style="7" customWidth="1"/>
    <col min="9739" max="9739" width="9.140625" style="7" customWidth="1"/>
    <col min="9740" max="9740" width="11.85546875" style="7" customWidth="1"/>
    <col min="9741" max="9983" width="9.140625" style="7" customWidth="1"/>
    <col min="9984" max="9984" width="2.7109375" style="7"/>
    <col min="9985" max="9985" width="3.5703125" style="7" customWidth="1"/>
    <col min="9986" max="9986" width="37.5703125" style="7" customWidth="1"/>
    <col min="9987" max="9987" width="8" style="7" bestFit="1" customWidth="1"/>
    <col min="9988" max="9988" width="4.42578125" style="7" bestFit="1" customWidth="1"/>
    <col min="9989" max="9989" width="2" style="7" bestFit="1" customWidth="1"/>
    <col min="9990" max="9991" width="12.85546875" style="7" bestFit="1" customWidth="1"/>
    <col min="9992" max="9992" width="3.42578125" style="7" bestFit="1" customWidth="1"/>
    <col min="9993" max="9993" width="15.42578125" style="7" bestFit="1" customWidth="1"/>
    <col min="9994" max="9994" width="11.85546875" style="7" customWidth="1"/>
    <col min="9995" max="9995" width="9.140625" style="7" customWidth="1"/>
    <col min="9996" max="9996" width="11.85546875" style="7" customWidth="1"/>
    <col min="9997" max="10239" width="9.140625" style="7" customWidth="1"/>
    <col min="10240" max="10240" width="2.7109375" style="7"/>
    <col min="10241" max="10241" width="3.5703125" style="7" customWidth="1"/>
    <col min="10242" max="10242" width="37.5703125" style="7" customWidth="1"/>
    <col min="10243" max="10243" width="8" style="7" bestFit="1" customWidth="1"/>
    <col min="10244" max="10244" width="4.42578125" style="7" bestFit="1" customWidth="1"/>
    <col min="10245" max="10245" width="2" style="7" bestFit="1" customWidth="1"/>
    <col min="10246" max="10247" width="12.85546875" style="7" bestFit="1" customWidth="1"/>
    <col min="10248" max="10248" width="3.42578125" style="7" bestFit="1" customWidth="1"/>
    <col min="10249" max="10249" width="15.42578125" style="7" bestFit="1" customWidth="1"/>
    <col min="10250" max="10250" width="11.85546875" style="7" customWidth="1"/>
    <col min="10251" max="10251" width="9.140625" style="7" customWidth="1"/>
    <col min="10252" max="10252" width="11.85546875" style="7" customWidth="1"/>
    <col min="10253" max="10495" width="9.140625" style="7" customWidth="1"/>
    <col min="10496" max="10496" width="2.7109375" style="7"/>
    <col min="10497" max="10497" width="3.5703125" style="7" customWidth="1"/>
    <col min="10498" max="10498" width="37.5703125" style="7" customWidth="1"/>
    <col min="10499" max="10499" width="8" style="7" bestFit="1" customWidth="1"/>
    <col min="10500" max="10500" width="4.42578125" style="7" bestFit="1" customWidth="1"/>
    <col min="10501" max="10501" width="2" style="7" bestFit="1" customWidth="1"/>
    <col min="10502" max="10503" width="12.85546875" style="7" bestFit="1" customWidth="1"/>
    <col min="10504" max="10504" width="3.42578125" style="7" bestFit="1" customWidth="1"/>
    <col min="10505" max="10505" width="15.42578125" style="7" bestFit="1" customWidth="1"/>
    <col min="10506" max="10506" width="11.85546875" style="7" customWidth="1"/>
    <col min="10507" max="10507" width="9.140625" style="7" customWidth="1"/>
    <col min="10508" max="10508" width="11.85546875" style="7" customWidth="1"/>
    <col min="10509" max="10751" width="9.140625" style="7" customWidth="1"/>
    <col min="10752" max="10752" width="2.7109375" style="7"/>
    <col min="10753" max="10753" width="3.5703125" style="7" customWidth="1"/>
    <col min="10754" max="10754" width="37.5703125" style="7" customWidth="1"/>
    <col min="10755" max="10755" width="8" style="7" bestFit="1" customWidth="1"/>
    <col min="10756" max="10756" width="4.42578125" style="7" bestFit="1" customWidth="1"/>
    <col min="10757" max="10757" width="2" style="7" bestFit="1" customWidth="1"/>
    <col min="10758" max="10759" width="12.85546875" style="7" bestFit="1" customWidth="1"/>
    <col min="10760" max="10760" width="3.42578125" style="7" bestFit="1" customWidth="1"/>
    <col min="10761" max="10761" width="15.42578125" style="7" bestFit="1" customWidth="1"/>
    <col min="10762" max="10762" width="11.85546875" style="7" customWidth="1"/>
    <col min="10763" max="10763" width="9.140625" style="7" customWidth="1"/>
    <col min="10764" max="10764" width="11.85546875" style="7" customWidth="1"/>
    <col min="10765" max="11007" width="9.140625" style="7" customWidth="1"/>
    <col min="11008" max="11008" width="2.7109375" style="7"/>
    <col min="11009" max="11009" width="3.5703125" style="7" customWidth="1"/>
    <col min="11010" max="11010" width="37.5703125" style="7" customWidth="1"/>
    <col min="11011" max="11011" width="8" style="7" bestFit="1" customWidth="1"/>
    <col min="11012" max="11012" width="4.42578125" style="7" bestFit="1" customWidth="1"/>
    <col min="11013" max="11013" width="2" style="7" bestFit="1" customWidth="1"/>
    <col min="11014" max="11015" width="12.85546875" style="7" bestFit="1" customWidth="1"/>
    <col min="11016" max="11016" width="3.42578125" style="7" bestFit="1" customWidth="1"/>
    <col min="11017" max="11017" width="15.42578125" style="7" bestFit="1" customWidth="1"/>
    <col min="11018" max="11018" width="11.85546875" style="7" customWidth="1"/>
    <col min="11019" max="11019" width="9.140625" style="7" customWidth="1"/>
    <col min="11020" max="11020" width="11.85546875" style="7" customWidth="1"/>
    <col min="11021" max="11263" width="9.140625" style="7" customWidth="1"/>
    <col min="11264" max="11264" width="2.7109375" style="7"/>
    <col min="11265" max="11265" width="3.5703125" style="7" customWidth="1"/>
    <col min="11266" max="11266" width="37.5703125" style="7" customWidth="1"/>
    <col min="11267" max="11267" width="8" style="7" bestFit="1" customWidth="1"/>
    <col min="11268" max="11268" width="4.42578125" style="7" bestFit="1" customWidth="1"/>
    <col min="11269" max="11269" width="2" style="7" bestFit="1" customWidth="1"/>
    <col min="11270" max="11271" width="12.85546875" style="7" bestFit="1" customWidth="1"/>
    <col min="11272" max="11272" width="3.42578125" style="7" bestFit="1" customWidth="1"/>
    <col min="11273" max="11273" width="15.42578125" style="7" bestFit="1" customWidth="1"/>
    <col min="11274" max="11274" width="11.85546875" style="7" customWidth="1"/>
    <col min="11275" max="11275" width="9.140625" style="7" customWidth="1"/>
    <col min="11276" max="11276" width="11.85546875" style="7" customWidth="1"/>
    <col min="11277" max="11519" width="9.140625" style="7" customWidth="1"/>
    <col min="11520" max="11520" width="2.7109375" style="7"/>
    <col min="11521" max="11521" width="3.5703125" style="7" customWidth="1"/>
    <col min="11522" max="11522" width="37.5703125" style="7" customWidth="1"/>
    <col min="11523" max="11523" width="8" style="7" bestFit="1" customWidth="1"/>
    <col min="11524" max="11524" width="4.42578125" style="7" bestFit="1" customWidth="1"/>
    <col min="11525" max="11525" width="2" style="7" bestFit="1" customWidth="1"/>
    <col min="11526" max="11527" width="12.85546875" style="7" bestFit="1" customWidth="1"/>
    <col min="11528" max="11528" width="3.42578125" style="7" bestFit="1" customWidth="1"/>
    <col min="11529" max="11529" width="15.42578125" style="7" bestFit="1" customWidth="1"/>
    <col min="11530" max="11530" width="11.85546875" style="7" customWidth="1"/>
    <col min="11531" max="11531" width="9.140625" style="7" customWidth="1"/>
    <col min="11532" max="11532" width="11.85546875" style="7" customWidth="1"/>
    <col min="11533" max="11775" width="9.140625" style="7" customWidth="1"/>
    <col min="11776" max="11776" width="2.7109375" style="7"/>
    <col min="11777" max="11777" width="3.5703125" style="7" customWidth="1"/>
    <col min="11778" max="11778" width="37.5703125" style="7" customWidth="1"/>
    <col min="11779" max="11779" width="8" style="7" bestFit="1" customWidth="1"/>
    <col min="11780" max="11780" width="4.42578125" style="7" bestFit="1" customWidth="1"/>
    <col min="11781" max="11781" width="2" style="7" bestFit="1" customWidth="1"/>
    <col min="11782" max="11783" width="12.85546875" style="7" bestFit="1" customWidth="1"/>
    <col min="11784" max="11784" width="3.42578125" style="7" bestFit="1" customWidth="1"/>
    <col min="11785" max="11785" width="15.42578125" style="7" bestFit="1" customWidth="1"/>
    <col min="11786" max="11786" width="11.85546875" style="7" customWidth="1"/>
    <col min="11787" max="11787" width="9.140625" style="7" customWidth="1"/>
    <col min="11788" max="11788" width="11.85546875" style="7" customWidth="1"/>
    <col min="11789" max="12031" width="9.140625" style="7" customWidth="1"/>
    <col min="12032" max="12032" width="2.7109375" style="7"/>
    <col min="12033" max="12033" width="3.5703125" style="7" customWidth="1"/>
    <col min="12034" max="12034" width="37.5703125" style="7" customWidth="1"/>
    <col min="12035" max="12035" width="8" style="7" bestFit="1" customWidth="1"/>
    <col min="12036" max="12036" width="4.42578125" style="7" bestFit="1" customWidth="1"/>
    <col min="12037" max="12037" width="2" style="7" bestFit="1" customWidth="1"/>
    <col min="12038" max="12039" width="12.85546875" style="7" bestFit="1" customWidth="1"/>
    <col min="12040" max="12040" width="3.42578125" style="7" bestFit="1" customWidth="1"/>
    <col min="12041" max="12041" width="15.42578125" style="7" bestFit="1" customWidth="1"/>
    <col min="12042" max="12042" width="11.85546875" style="7" customWidth="1"/>
    <col min="12043" max="12043" width="9.140625" style="7" customWidth="1"/>
    <col min="12044" max="12044" width="11.85546875" style="7" customWidth="1"/>
    <col min="12045" max="12287" width="9.140625" style="7" customWidth="1"/>
    <col min="12288" max="12288" width="2.7109375" style="7"/>
    <col min="12289" max="12289" width="3.5703125" style="7" customWidth="1"/>
    <col min="12290" max="12290" width="37.5703125" style="7" customWidth="1"/>
    <col min="12291" max="12291" width="8" style="7" bestFit="1" customWidth="1"/>
    <col min="12292" max="12292" width="4.42578125" style="7" bestFit="1" customWidth="1"/>
    <col min="12293" max="12293" width="2" style="7" bestFit="1" customWidth="1"/>
    <col min="12294" max="12295" width="12.85546875" style="7" bestFit="1" customWidth="1"/>
    <col min="12296" max="12296" width="3.42578125" style="7" bestFit="1" customWidth="1"/>
    <col min="12297" max="12297" width="15.42578125" style="7" bestFit="1" customWidth="1"/>
    <col min="12298" max="12298" width="11.85546875" style="7" customWidth="1"/>
    <col min="12299" max="12299" width="9.140625" style="7" customWidth="1"/>
    <col min="12300" max="12300" width="11.85546875" style="7" customWidth="1"/>
    <col min="12301" max="12543" width="9.140625" style="7" customWidth="1"/>
    <col min="12544" max="12544" width="2.7109375" style="7"/>
    <col min="12545" max="12545" width="3.5703125" style="7" customWidth="1"/>
    <col min="12546" max="12546" width="37.5703125" style="7" customWidth="1"/>
    <col min="12547" max="12547" width="8" style="7" bestFit="1" customWidth="1"/>
    <col min="12548" max="12548" width="4.42578125" style="7" bestFit="1" customWidth="1"/>
    <col min="12549" max="12549" width="2" style="7" bestFit="1" customWidth="1"/>
    <col min="12550" max="12551" width="12.85546875" style="7" bestFit="1" customWidth="1"/>
    <col min="12552" max="12552" width="3.42578125" style="7" bestFit="1" customWidth="1"/>
    <col min="12553" max="12553" width="15.42578125" style="7" bestFit="1" customWidth="1"/>
    <col min="12554" max="12554" width="11.85546875" style="7" customWidth="1"/>
    <col min="12555" max="12555" width="9.140625" style="7" customWidth="1"/>
    <col min="12556" max="12556" width="11.85546875" style="7" customWidth="1"/>
    <col min="12557" max="12799" width="9.140625" style="7" customWidth="1"/>
    <col min="12800" max="12800" width="2.7109375" style="7"/>
    <col min="12801" max="12801" width="3.5703125" style="7" customWidth="1"/>
    <col min="12802" max="12802" width="37.5703125" style="7" customWidth="1"/>
    <col min="12803" max="12803" width="8" style="7" bestFit="1" customWidth="1"/>
    <col min="12804" max="12804" width="4.42578125" style="7" bestFit="1" customWidth="1"/>
    <col min="12805" max="12805" width="2" style="7" bestFit="1" customWidth="1"/>
    <col min="12806" max="12807" width="12.85546875" style="7" bestFit="1" customWidth="1"/>
    <col min="12808" max="12808" width="3.42578125" style="7" bestFit="1" customWidth="1"/>
    <col min="12809" max="12809" width="15.42578125" style="7" bestFit="1" customWidth="1"/>
    <col min="12810" max="12810" width="11.85546875" style="7" customWidth="1"/>
    <col min="12811" max="12811" width="9.140625" style="7" customWidth="1"/>
    <col min="12812" max="12812" width="11.85546875" style="7" customWidth="1"/>
    <col min="12813" max="13055" width="9.140625" style="7" customWidth="1"/>
    <col min="13056" max="13056" width="2.7109375" style="7"/>
    <col min="13057" max="13057" width="3.5703125" style="7" customWidth="1"/>
    <col min="13058" max="13058" width="37.5703125" style="7" customWidth="1"/>
    <col min="13059" max="13059" width="8" style="7" bestFit="1" customWidth="1"/>
    <col min="13060" max="13060" width="4.42578125" style="7" bestFit="1" customWidth="1"/>
    <col min="13061" max="13061" width="2" style="7" bestFit="1" customWidth="1"/>
    <col min="13062" max="13063" width="12.85546875" style="7" bestFit="1" customWidth="1"/>
    <col min="13064" max="13064" width="3.42578125" style="7" bestFit="1" customWidth="1"/>
    <col min="13065" max="13065" width="15.42578125" style="7" bestFit="1" customWidth="1"/>
    <col min="13066" max="13066" width="11.85546875" style="7" customWidth="1"/>
    <col min="13067" max="13067" width="9.140625" style="7" customWidth="1"/>
    <col min="13068" max="13068" width="11.85546875" style="7" customWidth="1"/>
    <col min="13069" max="13311" width="9.140625" style="7" customWidth="1"/>
    <col min="13312" max="13312" width="2.7109375" style="7"/>
    <col min="13313" max="13313" width="3.5703125" style="7" customWidth="1"/>
    <col min="13314" max="13314" width="37.5703125" style="7" customWidth="1"/>
    <col min="13315" max="13315" width="8" style="7" bestFit="1" customWidth="1"/>
    <col min="13316" max="13316" width="4.42578125" style="7" bestFit="1" customWidth="1"/>
    <col min="13317" max="13317" width="2" style="7" bestFit="1" customWidth="1"/>
    <col min="13318" max="13319" width="12.85546875" style="7" bestFit="1" customWidth="1"/>
    <col min="13320" max="13320" width="3.42578125" style="7" bestFit="1" customWidth="1"/>
    <col min="13321" max="13321" width="15.42578125" style="7" bestFit="1" customWidth="1"/>
    <col min="13322" max="13322" width="11.85546875" style="7" customWidth="1"/>
    <col min="13323" max="13323" width="9.140625" style="7" customWidth="1"/>
    <col min="13324" max="13324" width="11.85546875" style="7" customWidth="1"/>
    <col min="13325" max="13567" width="9.140625" style="7" customWidth="1"/>
    <col min="13568" max="13568" width="2.7109375" style="7"/>
    <col min="13569" max="13569" width="3.5703125" style="7" customWidth="1"/>
    <col min="13570" max="13570" width="37.5703125" style="7" customWidth="1"/>
    <col min="13571" max="13571" width="8" style="7" bestFit="1" customWidth="1"/>
    <col min="13572" max="13572" width="4.42578125" style="7" bestFit="1" customWidth="1"/>
    <col min="13573" max="13573" width="2" style="7" bestFit="1" customWidth="1"/>
    <col min="13574" max="13575" width="12.85546875" style="7" bestFit="1" customWidth="1"/>
    <col min="13576" max="13576" width="3.42578125" style="7" bestFit="1" customWidth="1"/>
    <col min="13577" max="13577" width="15.42578125" style="7" bestFit="1" customWidth="1"/>
    <col min="13578" max="13578" width="11.85546875" style="7" customWidth="1"/>
    <col min="13579" max="13579" width="9.140625" style="7" customWidth="1"/>
    <col min="13580" max="13580" width="11.85546875" style="7" customWidth="1"/>
    <col min="13581" max="13823" width="9.140625" style="7" customWidth="1"/>
    <col min="13824" max="13824" width="2.7109375" style="7"/>
    <col min="13825" max="13825" width="3.5703125" style="7" customWidth="1"/>
    <col min="13826" max="13826" width="37.5703125" style="7" customWidth="1"/>
    <col min="13827" max="13827" width="8" style="7" bestFit="1" customWidth="1"/>
    <col min="13828" max="13828" width="4.42578125" style="7" bestFit="1" customWidth="1"/>
    <col min="13829" max="13829" width="2" style="7" bestFit="1" customWidth="1"/>
    <col min="13830" max="13831" width="12.85546875" style="7" bestFit="1" customWidth="1"/>
    <col min="13832" max="13832" width="3.42578125" style="7" bestFit="1" customWidth="1"/>
    <col min="13833" max="13833" width="15.42578125" style="7" bestFit="1" customWidth="1"/>
    <col min="13834" max="13834" width="11.85546875" style="7" customWidth="1"/>
    <col min="13835" max="13835" width="9.140625" style="7" customWidth="1"/>
    <col min="13836" max="13836" width="11.85546875" style="7" customWidth="1"/>
    <col min="13837" max="14079" width="9.140625" style="7" customWidth="1"/>
    <col min="14080" max="14080" width="2.7109375" style="7"/>
    <col min="14081" max="14081" width="3.5703125" style="7" customWidth="1"/>
    <col min="14082" max="14082" width="37.5703125" style="7" customWidth="1"/>
    <col min="14083" max="14083" width="8" style="7" bestFit="1" customWidth="1"/>
    <col min="14084" max="14084" width="4.42578125" style="7" bestFit="1" customWidth="1"/>
    <col min="14085" max="14085" width="2" style="7" bestFit="1" customWidth="1"/>
    <col min="14086" max="14087" width="12.85546875" style="7" bestFit="1" customWidth="1"/>
    <col min="14088" max="14088" width="3.42578125" style="7" bestFit="1" customWidth="1"/>
    <col min="14089" max="14089" width="15.42578125" style="7" bestFit="1" customWidth="1"/>
    <col min="14090" max="14090" width="11.85546875" style="7" customWidth="1"/>
    <col min="14091" max="14091" width="9.140625" style="7" customWidth="1"/>
    <col min="14092" max="14092" width="11.85546875" style="7" customWidth="1"/>
    <col min="14093" max="14335" width="9.140625" style="7" customWidth="1"/>
    <col min="14336" max="14336" width="2.7109375" style="7"/>
    <col min="14337" max="14337" width="3.5703125" style="7" customWidth="1"/>
    <col min="14338" max="14338" width="37.5703125" style="7" customWidth="1"/>
    <col min="14339" max="14339" width="8" style="7" bestFit="1" customWidth="1"/>
    <col min="14340" max="14340" width="4.42578125" style="7" bestFit="1" customWidth="1"/>
    <col min="14341" max="14341" width="2" style="7" bestFit="1" customWidth="1"/>
    <col min="14342" max="14343" width="12.85546875" style="7" bestFit="1" customWidth="1"/>
    <col min="14344" max="14344" width="3.42578125" style="7" bestFit="1" customWidth="1"/>
    <col min="14345" max="14345" width="15.42578125" style="7" bestFit="1" customWidth="1"/>
    <col min="14346" max="14346" width="11.85546875" style="7" customWidth="1"/>
    <col min="14347" max="14347" width="9.140625" style="7" customWidth="1"/>
    <col min="14348" max="14348" width="11.85546875" style="7" customWidth="1"/>
    <col min="14349" max="14591" width="9.140625" style="7" customWidth="1"/>
    <col min="14592" max="14592" width="2.7109375" style="7"/>
    <col min="14593" max="14593" width="3.5703125" style="7" customWidth="1"/>
    <col min="14594" max="14594" width="37.5703125" style="7" customWidth="1"/>
    <col min="14595" max="14595" width="8" style="7" bestFit="1" customWidth="1"/>
    <col min="14596" max="14596" width="4.42578125" style="7" bestFit="1" customWidth="1"/>
    <col min="14597" max="14597" width="2" style="7" bestFit="1" customWidth="1"/>
    <col min="14598" max="14599" width="12.85546875" style="7" bestFit="1" customWidth="1"/>
    <col min="14600" max="14600" width="3.42578125" style="7" bestFit="1" customWidth="1"/>
    <col min="14601" max="14601" width="15.42578125" style="7" bestFit="1" customWidth="1"/>
    <col min="14602" max="14602" width="11.85546875" style="7" customWidth="1"/>
    <col min="14603" max="14603" width="9.140625" style="7" customWidth="1"/>
    <col min="14604" max="14604" width="11.85546875" style="7" customWidth="1"/>
    <col min="14605" max="14847" width="9.140625" style="7" customWidth="1"/>
    <col min="14848" max="14848" width="2.7109375" style="7"/>
    <col min="14849" max="14849" width="3.5703125" style="7" customWidth="1"/>
    <col min="14850" max="14850" width="37.5703125" style="7" customWidth="1"/>
    <col min="14851" max="14851" width="8" style="7" bestFit="1" customWidth="1"/>
    <col min="14852" max="14852" width="4.42578125" style="7" bestFit="1" customWidth="1"/>
    <col min="14853" max="14853" width="2" style="7" bestFit="1" customWidth="1"/>
    <col min="14854" max="14855" width="12.85546875" style="7" bestFit="1" customWidth="1"/>
    <col min="14856" max="14856" width="3.42578125" style="7" bestFit="1" customWidth="1"/>
    <col min="14857" max="14857" width="15.42578125" style="7" bestFit="1" customWidth="1"/>
    <col min="14858" max="14858" width="11.85546875" style="7" customWidth="1"/>
    <col min="14859" max="14859" width="9.140625" style="7" customWidth="1"/>
    <col min="14860" max="14860" width="11.85546875" style="7" customWidth="1"/>
    <col min="14861" max="15103" width="9.140625" style="7" customWidth="1"/>
    <col min="15104" max="15104" width="2.7109375" style="7"/>
    <col min="15105" max="15105" width="3.5703125" style="7" customWidth="1"/>
    <col min="15106" max="15106" width="37.5703125" style="7" customWidth="1"/>
    <col min="15107" max="15107" width="8" style="7" bestFit="1" customWidth="1"/>
    <col min="15108" max="15108" width="4.42578125" style="7" bestFit="1" customWidth="1"/>
    <col min="15109" max="15109" width="2" style="7" bestFit="1" customWidth="1"/>
    <col min="15110" max="15111" width="12.85546875" style="7" bestFit="1" customWidth="1"/>
    <col min="15112" max="15112" width="3.42578125" style="7" bestFit="1" customWidth="1"/>
    <col min="15113" max="15113" width="15.42578125" style="7" bestFit="1" customWidth="1"/>
    <col min="15114" max="15114" width="11.85546875" style="7" customWidth="1"/>
    <col min="15115" max="15115" width="9.140625" style="7" customWidth="1"/>
    <col min="15116" max="15116" width="11.85546875" style="7" customWidth="1"/>
    <col min="15117" max="15359" width="9.140625" style="7" customWidth="1"/>
    <col min="15360" max="15360" width="2.7109375" style="7"/>
    <col min="15361" max="15361" width="3.5703125" style="7" customWidth="1"/>
    <col min="15362" max="15362" width="37.5703125" style="7" customWidth="1"/>
    <col min="15363" max="15363" width="8" style="7" bestFit="1" customWidth="1"/>
    <col min="15364" max="15364" width="4.42578125" style="7" bestFit="1" customWidth="1"/>
    <col min="15365" max="15365" width="2" style="7" bestFit="1" customWidth="1"/>
    <col min="15366" max="15367" width="12.85546875" style="7" bestFit="1" customWidth="1"/>
    <col min="15368" max="15368" width="3.42578125" style="7" bestFit="1" customWidth="1"/>
    <col min="15369" max="15369" width="15.42578125" style="7" bestFit="1" customWidth="1"/>
    <col min="15370" max="15370" width="11.85546875" style="7" customWidth="1"/>
    <col min="15371" max="15371" width="9.140625" style="7" customWidth="1"/>
    <col min="15372" max="15372" width="11.85546875" style="7" customWidth="1"/>
    <col min="15373" max="15615" width="9.140625" style="7" customWidth="1"/>
    <col min="15616" max="15616" width="2.7109375" style="7"/>
    <col min="15617" max="15617" width="3.5703125" style="7" customWidth="1"/>
    <col min="15618" max="15618" width="37.5703125" style="7" customWidth="1"/>
    <col min="15619" max="15619" width="8" style="7" bestFit="1" customWidth="1"/>
    <col min="15620" max="15620" width="4.42578125" style="7" bestFit="1" customWidth="1"/>
    <col min="15621" max="15621" width="2" style="7" bestFit="1" customWidth="1"/>
    <col min="15622" max="15623" width="12.85546875" style="7" bestFit="1" customWidth="1"/>
    <col min="15624" max="15624" width="3.42578125" style="7" bestFit="1" customWidth="1"/>
    <col min="15625" max="15625" width="15.42578125" style="7" bestFit="1" customWidth="1"/>
    <col min="15626" max="15626" width="11.85546875" style="7" customWidth="1"/>
    <col min="15627" max="15627" width="9.140625" style="7" customWidth="1"/>
    <col min="15628" max="15628" width="11.85546875" style="7" customWidth="1"/>
    <col min="15629" max="15871" width="9.140625" style="7" customWidth="1"/>
    <col min="15872" max="15872" width="2.7109375" style="7"/>
    <col min="15873" max="15873" width="3.5703125" style="7" customWidth="1"/>
    <col min="15874" max="15874" width="37.5703125" style="7" customWidth="1"/>
    <col min="15875" max="15875" width="8" style="7" bestFit="1" customWidth="1"/>
    <col min="15876" max="15876" width="4.42578125" style="7" bestFit="1" customWidth="1"/>
    <col min="15877" max="15877" width="2" style="7" bestFit="1" customWidth="1"/>
    <col min="15878" max="15879" width="12.85546875" style="7" bestFit="1" customWidth="1"/>
    <col min="15880" max="15880" width="3.42578125" style="7" bestFit="1" customWidth="1"/>
    <col min="15881" max="15881" width="15.42578125" style="7" bestFit="1" customWidth="1"/>
    <col min="15882" max="15882" width="11.85546875" style="7" customWidth="1"/>
    <col min="15883" max="15883" width="9.140625" style="7" customWidth="1"/>
    <col min="15884" max="15884" width="11.85546875" style="7" customWidth="1"/>
    <col min="15885" max="16127" width="9.140625" style="7" customWidth="1"/>
    <col min="16128" max="16128" width="2.7109375" style="7"/>
    <col min="16129" max="16129" width="3.5703125" style="7" customWidth="1"/>
    <col min="16130" max="16130" width="37.5703125" style="7" customWidth="1"/>
    <col min="16131" max="16131" width="8" style="7" bestFit="1" customWidth="1"/>
    <col min="16132" max="16132" width="4.42578125" style="7" bestFit="1" customWidth="1"/>
    <col min="16133" max="16133" width="2" style="7" bestFit="1" customWidth="1"/>
    <col min="16134" max="16135" width="12.85546875" style="7" bestFit="1" customWidth="1"/>
    <col min="16136" max="16136" width="3.42578125" style="7" bestFit="1" customWidth="1"/>
    <col min="16137" max="16137" width="15.42578125" style="7" bestFit="1" customWidth="1"/>
    <col min="16138" max="16138" width="11.85546875" style="7" customWidth="1"/>
    <col min="16139" max="16139" width="9.140625" style="7" customWidth="1"/>
    <col min="16140" max="16140" width="11.85546875" style="7" customWidth="1"/>
    <col min="16141" max="16383" width="9.140625" style="7" customWidth="1"/>
    <col min="16384" max="16384" width="2.7109375" style="7"/>
  </cols>
  <sheetData>
    <row r="1" spans="1:14" s="90" customFormat="1" ht="18.75">
      <c r="A1" s="82"/>
      <c r="B1" s="81"/>
      <c r="C1" s="88"/>
      <c r="D1" s="89"/>
      <c r="F1" s="91"/>
      <c r="G1" s="138"/>
      <c r="H1" s="138"/>
      <c r="I1" s="138"/>
      <c r="J1" s="89"/>
    </row>
    <row r="2" spans="1:14" s="10" customFormat="1">
      <c r="A2" s="151" t="s">
        <v>92</v>
      </c>
      <c r="B2" s="152" t="s">
        <v>162</v>
      </c>
      <c r="C2" s="153"/>
      <c r="D2" s="153"/>
      <c r="E2" s="153"/>
      <c r="F2" s="154"/>
      <c r="G2" s="224"/>
      <c r="H2" s="156"/>
      <c r="I2" s="156"/>
      <c r="J2" s="52"/>
    </row>
    <row r="4" spans="1:14">
      <c r="A4" s="92"/>
      <c r="B4" s="93" t="s">
        <v>4</v>
      </c>
      <c r="C4" s="94"/>
      <c r="D4" s="94"/>
      <c r="E4" s="94"/>
      <c r="F4" s="71"/>
      <c r="G4" s="228"/>
      <c r="H4" s="228"/>
      <c r="I4" s="228"/>
      <c r="J4" s="95"/>
    </row>
    <row r="5" spans="1:14">
      <c r="A5" s="92"/>
      <c r="B5" s="96"/>
      <c r="C5" s="92"/>
      <c r="D5" s="92"/>
      <c r="E5" s="92"/>
      <c r="F5" s="72"/>
      <c r="G5" s="136"/>
      <c r="H5" s="136"/>
      <c r="I5" s="136"/>
      <c r="J5" s="95"/>
    </row>
    <row r="6" spans="1:14" ht="38.25">
      <c r="A6" s="96" t="s">
        <v>0</v>
      </c>
      <c r="B6" s="97" t="s">
        <v>55</v>
      </c>
      <c r="C6" s="95" t="s">
        <v>5</v>
      </c>
      <c r="D6" s="95">
        <v>1</v>
      </c>
      <c r="E6" s="98" t="s">
        <v>6</v>
      </c>
      <c r="F6" s="73"/>
      <c r="G6" s="136"/>
      <c r="H6" s="136"/>
      <c r="I6" s="136">
        <f>D6*G6</f>
        <v>0</v>
      </c>
      <c r="J6" s="7"/>
    </row>
    <row r="7" spans="1:14">
      <c r="A7" s="96"/>
      <c r="B7" s="92"/>
      <c r="C7" s="92"/>
      <c r="D7" s="92"/>
      <c r="E7" s="92"/>
      <c r="F7" s="73"/>
      <c r="G7" s="136"/>
      <c r="H7" s="136"/>
      <c r="I7" s="136"/>
      <c r="J7" s="7"/>
    </row>
    <row r="8" spans="1:14" ht="38.25">
      <c r="A8" s="96" t="s">
        <v>1</v>
      </c>
      <c r="B8" s="97" t="s">
        <v>7</v>
      </c>
      <c r="C8" s="95" t="s">
        <v>5</v>
      </c>
      <c r="D8" s="95">
        <v>1</v>
      </c>
      <c r="E8" s="98" t="s">
        <v>6</v>
      </c>
      <c r="F8" s="73"/>
      <c r="G8" s="136"/>
      <c r="H8" s="136"/>
      <c r="I8" s="136">
        <f>D8*G8</f>
        <v>0</v>
      </c>
      <c r="J8" s="7"/>
    </row>
    <row r="9" spans="1:14">
      <c r="A9" s="96"/>
      <c r="B9" s="97"/>
      <c r="C9" s="95"/>
      <c r="D9" s="92"/>
      <c r="E9" s="98"/>
      <c r="F9" s="73"/>
      <c r="G9" s="136"/>
      <c r="H9" s="136"/>
      <c r="I9" s="136"/>
      <c r="J9" s="7"/>
    </row>
    <row r="10" spans="1:14" s="10" customFormat="1" ht="38.25">
      <c r="A10" s="13" t="s">
        <v>2</v>
      </c>
      <c r="B10" s="59" t="s">
        <v>101</v>
      </c>
      <c r="C10" s="12" t="s">
        <v>8</v>
      </c>
      <c r="D10" s="12">
        <v>180</v>
      </c>
      <c r="E10" s="18" t="s">
        <v>6</v>
      </c>
      <c r="F10" s="73"/>
      <c r="G10" s="16"/>
      <c r="H10" s="16"/>
      <c r="I10" s="16">
        <f>D10*G10</f>
        <v>0</v>
      </c>
      <c r="K10" s="19"/>
      <c r="L10" s="19"/>
      <c r="N10" s="20"/>
    </row>
    <row r="11" spans="1:14" s="10" customFormat="1" ht="12.75">
      <c r="A11" s="13"/>
      <c r="B11" s="59"/>
      <c r="C11" s="12"/>
      <c r="D11" s="12"/>
      <c r="E11" s="18"/>
      <c r="F11" s="73"/>
      <c r="G11" s="16"/>
      <c r="H11" s="16"/>
      <c r="I11" s="16"/>
      <c r="K11" s="19"/>
      <c r="L11" s="19"/>
      <c r="N11" s="20"/>
    </row>
    <row r="12" spans="1:14" s="10" customFormat="1" ht="76.5">
      <c r="A12" s="13" t="s">
        <v>3</v>
      </c>
      <c r="B12" s="17" t="s">
        <v>68</v>
      </c>
      <c r="C12" s="12" t="s">
        <v>10</v>
      </c>
      <c r="D12" s="12">
        <v>1</v>
      </c>
      <c r="E12" s="18" t="s">
        <v>6</v>
      </c>
      <c r="F12" s="73"/>
      <c r="G12" s="16"/>
      <c r="H12" s="16"/>
      <c r="I12" s="16">
        <f>D12*G12</f>
        <v>0</v>
      </c>
      <c r="K12" s="19"/>
      <c r="L12" s="19"/>
      <c r="N12" s="20"/>
    </row>
    <row r="13" spans="1:14">
      <c r="A13" s="96"/>
      <c r="B13" s="97"/>
      <c r="C13" s="95"/>
      <c r="D13" s="92"/>
      <c r="E13" s="98"/>
      <c r="F13" s="74"/>
      <c r="G13" s="136"/>
      <c r="H13" s="136"/>
      <c r="I13" s="136"/>
      <c r="J13" s="7"/>
    </row>
    <row r="14" spans="1:14">
      <c r="A14" s="96"/>
      <c r="B14" s="99" t="s">
        <v>4</v>
      </c>
      <c r="C14" s="99"/>
      <c r="D14" s="99"/>
      <c r="E14" s="99"/>
      <c r="F14" s="74"/>
      <c r="G14" s="139"/>
      <c r="H14" s="139" t="s">
        <v>39</v>
      </c>
      <c r="I14" s="139">
        <f>SUM(I6:I13)</f>
        <v>0</v>
      </c>
      <c r="J14" s="7"/>
    </row>
    <row r="15" spans="1:14">
      <c r="A15" s="96"/>
      <c r="B15" s="99"/>
      <c r="C15" s="99"/>
      <c r="D15" s="99"/>
      <c r="E15" s="99"/>
      <c r="F15" s="73"/>
      <c r="G15" s="139"/>
      <c r="H15" s="139"/>
      <c r="I15" s="139"/>
      <c r="J15" s="7"/>
    </row>
    <row r="16" spans="1:14">
      <c r="A16" s="96"/>
      <c r="B16" s="92"/>
      <c r="C16" s="92"/>
      <c r="D16" s="92"/>
      <c r="E16" s="98"/>
      <c r="F16" s="73"/>
      <c r="G16" s="136"/>
      <c r="H16" s="136"/>
      <c r="I16" s="136"/>
      <c r="J16" s="7"/>
    </row>
    <row r="17" spans="1:14">
      <c r="B17" s="100" t="s">
        <v>79</v>
      </c>
      <c r="C17" s="101"/>
      <c r="D17" s="101"/>
      <c r="E17" s="101"/>
      <c r="F17" s="73"/>
      <c r="G17" s="229"/>
      <c r="H17" s="229"/>
      <c r="I17" s="141"/>
      <c r="J17" s="7"/>
    </row>
    <row r="18" spans="1:14">
      <c r="A18" s="102"/>
      <c r="B18" s="110"/>
      <c r="C18" s="92"/>
      <c r="D18" s="92"/>
      <c r="E18" s="92"/>
      <c r="F18" s="73"/>
      <c r="G18" s="136"/>
      <c r="H18" s="141"/>
      <c r="I18" s="141"/>
      <c r="J18" s="7"/>
    </row>
    <row r="19" spans="1:14" s="10" customFormat="1" ht="63.75">
      <c r="A19" s="13" t="s">
        <v>0</v>
      </c>
      <c r="B19" s="17" t="s">
        <v>70</v>
      </c>
      <c r="C19" s="12" t="s">
        <v>9</v>
      </c>
      <c r="D19" s="12">
        <v>4</v>
      </c>
      <c r="E19" s="18" t="s">
        <v>6</v>
      </c>
      <c r="F19" s="73"/>
      <c r="G19" s="16"/>
      <c r="H19" s="16"/>
      <c r="I19" s="16">
        <f>D19*G19</f>
        <v>0</v>
      </c>
      <c r="K19" s="33"/>
      <c r="L19" s="19"/>
      <c r="N19" s="20"/>
    </row>
    <row r="20" spans="1:14" s="10" customFormat="1" ht="12.75">
      <c r="A20" s="13"/>
      <c r="B20" s="17"/>
      <c r="C20" s="12"/>
      <c r="D20" s="12"/>
      <c r="E20" s="18"/>
      <c r="F20" s="73"/>
      <c r="G20" s="16"/>
      <c r="H20" s="16"/>
      <c r="I20" s="16"/>
      <c r="K20" s="33"/>
      <c r="L20" s="19"/>
      <c r="N20" s="20"/>
    </row>
    <row r="21" spans="1:14" ht="102">
      <c r="A21" s="96" t="s">
        <v>1</v>
      </c>
      <c r="B21" s="97" t="s">
        <v>52</v>
      </c>
      <c r="C21" s="95" t="s">
        <v>9</v>
      </c>
      <c r="D21" s="95">
        <v>4</v>
      </c>
      <c r="E21" s="98" t="s">
        <v>6</v>
      </c>
      <c r="F21" s="73"/>
      <c r="G21" s="136"/>
      <c r="H21" s="136"/>
      <c r="I21" s="136">
        <f>D21*G21</f>
        <v>0</v>
      </c>
      <c r="J21" s="7"/>
    </row>
    <row r="22" spans="1:14">
      <c r="A22" s="96"/>
      <c r="B22" s="97"/>
      <c r="C22" s="95"/>
      <c r="D22" s="92"/>
      <c r="E22" s="98"/>
      <c r="F22" s="73"/>
      <c r="G22" s="136"/>
      <c r="H22" s="136"/>
      <c r="I22" s="136"/>
      <c r="J22" s="7"/>
    </row>
    <row r="23" spans="1:14" ht="114.75">
      <c r="A23" s="96" t="s">
        <v>2</v>
      </c>
      <c r="B23" s="97" t="s">
        <v>53</v>
      </c>
      <c r="C23" s="95" t="s">
        <v>9</v>
      </c>
      <c r="D23" s="95">
        <v>4</v>
      </c>
      <c r="E23" s="98" t="s">
        <v>6</v>
      </c>
      <c r="F23" s="73"/>
      <c r="G23" s="136"/>
      <c r="H23" s="136"/>
      <c r="I23" s="136">
        <f>D23*G23</f>
        <v>0</v>
      </c>
      <c r="J23" s="7"/>
    </row>
    <row r="24" spans="1:14">
      <c r="A24" s="96"/>
      <c r="B24" s="97"/>
      <c r="C24" s="95"/>
      <c r="D24" s="92"/>
      <c r="E24" s="98"/>
      <c r="F24" s="73"/>
      <c r="G24" s="136"/>
      <c r="H24" s="136"/>
      <c r="I24" s="136"/>
      <c r="J24" s="7"/>
    </row>
    <row r="25" spans="1:14" ht="38.25">
      <c r="A25" s="96" t="s">
        <v>3</v>
      </c>
      <c r="B25" s="97" t="s">
        <v>54</v>
      </c>
      <c r="C25" s="95" t="s">
        <v>9</v>
      </c>
      <c r="D25" s="95">
        <v>4</v>
      </c>
      <c r="E25" s="98" t="s">
        <v>6</v>
      </c>
      <c r="F25" s="73"/>
      <c r="G25" s="136"/>
      <c r="H25" s="136"/>
      <c r="I25" s="136">
        <f>D25*G25</f>
        <v>0</v>
      </c>
      <c r="J25" s="7"/>
    </row>
    <row r="26" spans="1:14">
      <c r="A26" s="96"/>
      <c r="B26" s="97"/>
      <c r="C26" s="95"/>
      <c r="D26" s="92"/>
      <c r="E26" s="98"/>
      <c r="F26" s="76"/>
      <c r="G26" s="136"/>
      <c r="H26" s="136"/>
      <c r="I26" s="136"/>
      <c r="J26" s="7"/>
    </row>
    <row r="27" spans="1:14" s="10" customFormat="1" ht="25.5">
      <c r="A27" s="13" t="s">
        <v>11</v>
      </c>
      <c r="B27" s="17" t="s">
        <v>91</v>
      </c>
      <c r="C27" s="12" t="s">
        <v>8</v>
      </c>
      <c r="D27" s="12">
        <v>180</v>
      </c>
      <c r="E27" s="18" t="s">
        <v>6</v>
      </c>
      <c r="F27" s="73"/>
      <c r="G27" s="16"/>
      <c r="H27" s="16"/>
      <c r="I27" s="16">
        <f>D27*G27</f>
        <v>0</v>
      </c>
      <c r="K27" s="19"/>
      <c r="L27" s="19"/>
      <c r="N27" s="20"/>
    </row>
    <row r="28" spans="1:14">
      <c r="A28" s="96"/>
      <c r="B28" s="97"/>
      <c r="C28" s="108"/>
      <c r="D28" s="108"/>
      <c r="E28" s="108"/>
      <c r="F28" s="73"/>
      <c r="G28" s="227"/>
      <c r="H28" s="227"/>
      <c r="I28" s="136"/>
      <c r="J28" s="7"/>
    </row>
    <row r="29" spans="1:14">
      <c r="A29" s="96"/>
      <c r="B29" s="109" t="s">
        <v>79</v>
      </c>
      <c r="C29" s="109"/>
      <c r="D29" s="109"/>
      <c r="E29" s="109"/>
      <c r="F29" s="73"/>
      <c r="G29" s="141"/>
      <c r="H29" s="141" t="s">
        <v>39</v>
      </c>
      <c r="I29" s="141">
        <f>SUM(I19:I28)</f>
        <v>0</v>
      </c>
      <c r="J29" s="7"/>
    </row>
    <row r="30" spans="1:14">
      <c r="A30" s="96"/>
      <c r="B30" s="109"/>
      <c r="C30" s="109"/>
      <c r="D30" s="109"/>
      <c r="E30" s="109"/>
      <c r="F30" s="73"/>
      <c r="G30" s="141"/>
      <c r="H30" s="141"/>
      <c r="I30" s="141"/>
      <c r="J30" s="7"/>
    </row>
    <row r="31" spans="1:14">
      <c r="A31" s="96"/>
      <c r="B31" s="109"/>
      <c r="C31" s="109"/>
      <c r="D31" s="109"/>
      <c r="E31" s="109"/>
      <c r="F31" s="73"/>
      <c r="G31" s="141"/>
      <c r="H31" s="141"/>
      <c r="I31" s="141"/>
      <c r="J31" s="7"/>
    </row>
    <row r="32" spans="1:14">
      <c r="B32" s="100" t="s">
        <v>80</v>
      </c>
      <c r="C32" s="101"/>
      <c r="D32" s="101"/>
      <c r="E32" s="101"/>
      <c r="F32" s="73"/>
      <c r="G32" s="229"/>
      <c r="H32" s="229"/>
      <c r="I32" s="136"/>
      <c r="J32" s="7"/>
    </row>
    <row r="33" spans="1:14">
      <c r="A33" s="102"/>
      <c r="B33" s="92"/>
      <c r="C33" s="92"/>
      <c r="D33" s="92"/>
      <c r="E33" s="92"/>
      <c r="F33" s="73"/>
      <c r="G33" s="136"/>
      <c r="H33" s="136"/>
      <c r="I33" s="136"/>
      <c r="J33" s="7"/>
    </row>
    <row r="34" spans="1:14" ht="25.5">
      <c r="A34" s="96" t="s">
        <v>0</v>
      </c>
      <c r="B34" s="97" t="s">
        <v>47</v>
      </c>
      <c r="C34" s="95" t="s">
        <v>8</v>
      </c>
      <c r="D34" s="95">
        <v>180</v>
      </c>
      <c r="E34" s="98" t="s">
        <v>6</v>
      </c>
      <c r="F34" s="73"/>
      <c r="G34" s="136"/>
      <c r="H34" s="136"/>
      <c r="I34" s="136">
        <f>D34*G34</f>
        <v>0</v>
      </c>
      <c r="J34" s="7"/>
    </row>
    <row r="35" spans="1:14">
      <c r="A35" s="96"/>
      <c r="B35" s="97"/>
      <c r="C35" s="95"/>
      <c r="D35" s="92"/>
      <c r="E35" s="98"/>
      <c r="F35" s="73"/>
      <c r="G35" s="136"/>
      <c r="H35" s="136"/>
      <c r="I35" s="136"/>
      <c r="J35" s="7"/>
    </row>
    <row r="36" spans="1:14" ht="38.25">
      <c r="A36" s="96" t="s">
        <v>1</v>
      </c>
      <c r="B36" s="97" t="s">
        <v>48</v>
      </c>
      <c r="C36" s="95" t="s">
        <v>8</v>
      </c>
      <c r="D36" s="95">
        <v>40</v>
      </c>
      <c r="E36" s="98" t="s">
        <v>6</v>
      </c>
      <c r="F36" s="73"/>
      <c r="G36" s="136"/>
      <c r="H36" s="136"/>
      <c r="I36" s="136">
        <f>D36*G36</f>
        <v>0</v>
      </c>
      <c r="J36" s="7"/>
    </row>
    <row r="37" spans="1:14">
      <c r="A37" s="96"/>
      <c r="B37" s="97"/>
      <c r="C37" s="95"/>
      <c r="D37" s="92"/>
      <c r="E37" s="98"/>
      <c r="F37" s="73"/>
      <c r="G37" s="136"/>
      <c r="H37" s="136"/>
      <c r="I37" s="136"/>
      <c r="J37" s="7"/>
    </row>
    <row r="38" spans="1:14" ht="51">
      <c r="A38" s="96" t="s">
        <v>2</v>
      </c>
      <c r="B38" s="97" t="s">
        <v>49</v>
      </c>
      <c r="C38" s="95" t="s">
        <v>10</v>
      </c>
      <c r="D38" s="95">
        <v>4</v>
      </c>
      <c r="E38" s="98" t="s">
        <v>6</v>
      </c>
      <c r="F38" s="73"/>
      <c r="G38" s="136"/>
      <c r="H38" s="136"/>
      <c r="I38" s="136">
        <f>D38*G38</f>
        <v>0</v>
      </c>
      <c r="J38" s="7"/>
    </row>
    <row r="39" spans="1:14">
      <c r="A39" s="96"/>
      <c r="B39" s="97"/>
      <c r="C39" s="95"/>
      <c r="D39" s="92"/>
      <c r="E39" s="98"/>
      <c r="F39" s="73"/>
      <c r="G39" s="136"/>
      <c r="H39" s="136"/>
      <c r="I39" s="136"/>
      <c r="J39" s="7"/>
    </row>
    <row r="40" spans="1:14" ht="63.75">
      <c r="A40" s="96" t="s">
        <v>3</v>
      </c>
      <c r="B40" s="97" t="s">
        <v>72</v>
      </c>
      <c r="C40" s="95" t="s">
        <v>10</v>
      </c>
      <c r="D40" s="95">
        <v>4</v>
      </c>
      <c r="E40" s="98" t="s">
        <v>6</v>
      </c>
      <c r="F40" s="73"/>
      <c r="G40" s="136"/>
      <c r="H40" s="136"/>
      <c r="I40" s="136">
        <f>D40*G40</f>
        <v>0</v>
      </c>
      <c r="J40" s="7"/>
    </row>
    <row r="41" spans="1:14">
      <c r="A41" s="96"/>
      <c r="B41" s="97"/>
      <c r="C41" s="95"/>
      <c r="D41" s="92"/>
      <c r="E41" s="98"/>
      <c r="F41" s="73"/>
      <c r="G41" s="136"/>
      <c r="H41" s="136"/>
      <c r="I41" s="136"/>
      <c r="J41" s="7"/>
    </row>
    <row r="42" spans="1:14" ht="76.5">
      <c r="A42" s="96" t="s">
        <v>11</v>
      </c>
      <c r="B42" s="97" t="s">
        <v>50</v>
      </c>
      <c r="C42" s="95" t="s">
        <v>9</v>
      </c>
      <c r="D42" s="95">
        <v>4</v>
      </c>
      <c r="E42" s="98" t="s">
        <v>6</v>
      </c>
      <c r="F42" s="76"/>
      <c r="G42" s="136"/>
      <c r="H42" s="136"/>
      <c r="I42" s="136">
        <f>D42*G42</f>
        <v>0</v>
      </c>
      <c r="J42" s="7"/>
    </row>
    <row r="43" spans="1:14">
      <c r="A43" s="96"/>
      <c r="B43" s="97"/>
      <c r="C43" s="95"/>
      <c r="D43" s="92"/>
      <c r="E43" s="98"/>
      <c r="F43" s="76"/>
      <c r="G43" s="136"/>
      <c r="H43" s="136"/>
      <c r="I43" s="136"/>
      <c r="J43" s="7"/>
    </row>
    <row r="44" spans="1:14" ht="63.75">
      <c r="A44" s="96" t="s">
        <v>12</v>
      </c>
      <c r="B44" s="97" t="s">
        <v>51</v>
      </c>
      <c r="C44" s="95" t="s">
        <v>10</v>
      </c>
      <c r="D44" s="95">
        <v>4</v>
      </c>
      <c r="E44" s="98" t="s">
        <v>6</v>
      </c>
      <c r="F44" s="76"/>
      <c r="G44" s="136"/>
      <c r="H44" s="136"/>
      <c r="I44" s="136">
        <f>D44*G44</f>
        <v>0</v>
      </c>
      <c r="J44" s="7"/>
    </row>
    <row r="45" spans="1:14">
      <c r="A45" s="96"/>
      <c r="B45" s="97"/>
      <c r="C45" s="95"/>
      <c r="D45" s="92"/>
      <c r="E45" s="98"/>
      <c r="F45" s="73"/>
      <c r="G45" s="136"/>
      <c r="H45" s="136"/>
      <c r="I45" s="136"/>
      <c r="J45" s="7"/>
    </row>
    <row r="46" spans="1:14" s="10" customFormat="1" ht="51">
      <c r="A46" s="13" t="s">
        <v>13</v>
      </c>
      <c r="B46" s="17" t="s">
        <v>89</v>
      </c>
      <c r="C46" s="12" t="s">
        <v>5</v>
      </c>
      <c r="D46" s="12">
        <v>4</v>
      </c>
      <c r="E46" s="18" t="s">
        <v>6</v>
      </c>
      <c r="F46" s="76"/>
      <c r="G46" s="16"/>
      <c r="H46" s="16"/>
      <c r="I46" s="16">
        <f>D46*G46</f>
        <v>0</v>
      </c>
      <c r="K46" s="19"/>
      <c r="L46" s="19"/>
      <c r="N46" s="20"/>
    </row>
    <row r="47" spans="1:14" s="10" customFormat="1" ht="12.75">
      <c r="A47" s="13"/>
      <c r="B47" s="17"/>
      <c r="C47" s="12"/>
      <c r="D47" s="12"/>
      <c r="E47" s="18"/>
      <c r="F47" s="76"/>
      <c r="G47" s="16"/>
      <c r="H47" s="16"/>
      <c r="I47" s="16"/>
      <c r="K47" s="19"/>
      <c r="L47" s="19"/>
      <c r="N47" s="20"/>
    </row>
    <row r="48" spans="1:14" s="10" customFormat="1" ht="25.5">
      <c r="A48" s="13" t="s">
        <v>14</v>
      </c>
      <c r="B48" s="17" t="s">
        <v>90</v>
      </c>
      <c r="C48" s="12" t="s">
        <v>5</v>
      </c>
      <c r="D48" s="12">
        <v>2</v>
      </c>
      <c r="E48" s="18" t="s">
        <v>6</v>
      </c>
      <c r="F48" s="76"/>
      <c r="G48" s="16"/>
      <c r="H48" s="16"/>
      <c r="I48" s="16">
        <f>D48*G48</f>
        <v>0</v>
      </c>
      <c r="K48" s="19"/>
      <c r="L48" s="19"/>
      <c r="N48" s="20"/>
    </row>
    <row r="49" spans="1:14" s="10" customFormat="1" ht="12.75">
      <c r="A49" s="13"/>
      <c r="B49" s="17"/>
      <c r="C49" s="12"/>
      <c r="D49" s="12"/>
      <c r="E49" s="18"/>
      <c r="F49" s="76"/>
      <c r="G49" s="16"/>
      <c r="H49" s="16"/>
      <c r="I49" s="16"/>
      <c r="K49" s="19"/>
      <c r="L49" s="19"/>
      <c r="N49" s="20"/>
    </row>
    <row r="50" spans="1:14" ht="38.25">
      <c r="A50" s="96" t="s">
        <v>15</v>
      </c>
      <c r="B50" s="97" t="s">
        <v>17</v>
      </c>
      <c r="C50" s="95"/>
      <c r="D50" s="92"/>
      <c r="E50" s="98"/>
      <c r="F50" s="73"/>
      <c r="G50" s="136"/>
      <c r="H50" s="136"/>
      <c r="I50" s="136"/>
      <c r="J50" s="7"/>
    </row>
    <row r="51" spans="1:14">
      <c r="A51" s="96"/>
      <c r="B51" s="103" t="s">
        <v>18</v>
      </c>
      <c r="C51" s="103"/>
      <c r="D51" s="103"/>
      <c r="E51" s="103"/>
      <c r="F51" s="71"/>
      <c r="G51" s="227"/>
      <c r="H51" s="136"/>
      <c r="I51" s="136"/>
      <c r="J51" s="7"/>
    </row>
    <row r="52" spans="1:14">
      <c r="A52" s="96"/>
      <c r="B52" s="103" t="s">
        <v>19</v>
      </c>
      <c r="C52" s="103"/>
      <c r="D52" s="103"/>
      <c r="E52" s="103"/>
      <c r="F52" s="71"/>
      <c r="G52" s="227"/>
      <c r="H52" s="136"/>
      <c r="I52" s="136"/>
      <c r="J52" s="7"/>
    </row>
    <row r="53" spans="1:14">
      <c r="A53" s="96"/>
      <c r="B53" s="103" t="s">
        <v>20</v>
      </c>
      <c r="C53" s="103"/>
      <c r="D53" s="103"/>
      <c r="E53" s="103"/>
      <c r="F53" s="71"/>
      <c r="G53" s="227"/>
      <c r="H53" s="136"/>
      <c r="I53" s="136"/>
      <c r="J53" s="7"/>
    </row>
    <row r="54" spans="1:14">
      <c r="A54" s="96"/>
      <c r="B54" s="103" t="s">
        <v>21</v>
      </c>
      <c r="C54" s="103"/>
      <c r="D54" s="103"/>
      <c r="E54" s="103"/>
      <c r="F54" s="71"/>
      <c r="G54" s="227"/>
      <c r="H54" s="136"/>
      <c r="I54" s="136"/>
      <c r="J54" s="7"/>
    </row>
    <row r="55" spans="1:14">
      <c r="A55" s="96"/>
      <c r="B55" s="103" t="s">
        <v>22</v>
      </c>
      <c r="C55" s="103"/>
      <c r="D55" s="103"/>
      <c r="E55" s="103"/>
      <c r="F55" s="71"/>
      <c r="G55" s="227"/>
      <c r="H55" s="136"/>
      <c r="I55" s="136"/>
      <c r="J55" s="7"/>
    </row>
    <row r="56" spans="1:14">
      <c r="A56" s="96"/>
      <c r="B56" s="103" t="s">
        <v>114</v>
      </c>
      <c r="C56" s="104" t="s">
        <v>9</v>
      </c>
      <c r="D56" s="104">
        <v>1</v>
      </c>
      <c r="E56" s="105" t="s">
        <v>6</v>
      </c>
      <c r="F56" s="76"/>
      <c r="G56" s="140"/>
      <c r="H56" s="140"/>
      <c r="I56" s="136">
        <f>D56*G56</f>
        <v>0</v>
      </c>
      <c r="J56" s="7"/>
    </row>
    <row r="57" spans="1:14">
      <c r="A57" s="96"/>
      <c r="B57" s="92"/>
      <c r="C57" s="92"/>
      <c r="D57" s="92"/>
      <c r="E57" s="92"/>
      <c r="F57" s="73"/>
      <c r="G57" s="136"/>
      <c r="H57" s="136"/>
      <c r="I57" s="136"/>
      <c r="J57" s="7"/>
    </row>
    <row r="58" spans="1:14" ht="38.25">
      <c r="A58" s="106" t="s">
        <v>16</v>
      </c>
      <c r="B58" s="107" t="s">
        <v>24</v>
      </c>
      <c r="C58" s="104" t="s">
        <v>25</v>
      </c>
      <c r="D58" s="104">
        <v>1</v>
      </c>
      <c r="E58" s="105" t="s">
        <v>6</v>
      </c>
      <c r="F58" s="76"/>
      <c r="G58" s="140"/>
      <c r="H58" s="140"/>
      <c r="I58" s="136">
        <f>D58*G58</f>
        <v>0</v>
      </c>
      <c r="J58" s="7"/>
    </row>
    <row r="59" spans="1:14">
      <c r="A59" s="96"/>
      <c r="B59" s="97"/>
      <c r="C59" s="108"/>
      <c r="D59" s="108"/>
      <c r="E59" s="108"/>
      <c r="F59" s="71"/>
      <c r="G59" s="227"/>
      <c r="H59" s="227"/>
      <c r="I59" s="136"/>
      <c r="J59" s="7"/>
    </row>
    <row r="60" spans="1:14">
      <c r="A60" s="96"/>
      <c r="B60" s="109" t="s">
        <v>80</v>
      </c>
      <c r="C60" s="109"/>
      <c r="D60" s="109"/>
      <c r="E60" s="109"/>
      <c r="F60" s="72"/>
      <c r="G60" s="141"/>
      <c r="H60" s="141"/>
      <c r="I60" s="141">
        <f>SUM(I34:I59)</f>
        <v>0</v>
      </c>
      <c r="J60" s="7"/>
    </row>
    <row r="61" spans="1:14">
      <c r="A61" s="96"/>
      <c r="B61" s="109"/>
      <c r="C61" s="109"/>
      <c r="D61" s="109"/>
      <c r="E61" s="109"/>
      <c r="F61" s="72"/>
      <c r="G61" s="141"/>
      <c r="H61" s="141"/>
      <c r="I61" s="141"/>
      <c r="J61" s="7"/>
    </row>
    <row r="62" spans="1:14">
      <c r="A62" s="96"/>
      <c r="B62" s="110"/>
      <c r="C62" s="110"/>
      <c r="D62" s="110"/>
      <c r="E62" s="110"/>
      <c r="F62" s="73"/>
      <c r="G62" s="141"/>
      <c r="H62" s="141"/>
      <c r="I62" s="141"/>
      <c r="J62" s="7"/>
    </row>
    <row r="63" spans="1:14">
      <c r="A63" s="100" t="s">
        <v>33</v>
      </c>
      <c r="B63" s="101"/>
      <c r="C63" s="101"/>
      <c r="D63" s="101"/>
      <c r="E63" s="101"/>
      <c r="F63" s="73"/>
      <c r="G63" s="229"/>
      <c r="H63" s="229"/>
      <c r="I63" s="136"/>
      <c r="J63" s="7"/>
    </row>
    <row r="64" spans="1:14">
      <c r="A64" s="96"/>
      <c r="B64" s="92"/>
      <c r="C64" s="92"/>
      <c r="D64" s="92"/>
      <c r="E64" s="92"/>
      <c r="F64" s="73"/>
      <c r="G64" s="136"/>
      <c r="H64" s="136"/>
      <c r="I64" s="136"/>
      <c r="J64" s="7"/>
    </row>
    <row r="65" spans="1:14">
      <c r="A65" s="112" t="s">
        <v>4</v>
      </c>
      <c r="B65" s="113"/>
      <c r="C65" s="113"/>
      <c r="D65" s="113"/>
      <c r="E65" s="113"/>
      <c r="F65" s="73"/>
      <c r="G65" s="136"/>
      <c r="H65" s="136"/>
      <c r="I65" s="136">
        <f>I14</f>
        <v>0</v>
      </c>
      <c r="J65" s="7"/>
    </row>
    <row r="66" spans="1:14">
      <c r="A66" s="112"/>
      <c r="B66" s="92"/>
      <c r="C66" s="92"/>
      <c r="D66" s="92"/>
      <c r="E66" s="92"/>
      <c r="F66" s="111"/>
      <c r="G66" s="136"/>
      <c r="H66" s="136"/>
      <c r="I66" s="136"/>
      <c r="J66" s="7"/>
    </row>
    <row r="67" spans="1:14">
      <c r="A67" s="112" t="str">
        <f>B17</f>
        <v>2. GRAĐEVINSKI RADOVI</v>
      </c>
      <c r="B67" s="113"/>
      <c r="C67" s="113"/>
      <c r="D67" s="113"/>
      <c r="E67" s="113"/>
      <c r="F67" s="73"/>
      <c r="G67" s="136"/>
      <c r="H67" s="136"/>
      <c r="I67" s="136">
        <f>I29</f>
        <v>0</v>
      </c>
      <c r="J67" s="7"/>
    </row>
    <row r="68" spans="1:14">
      <c r="A68" s="112"/>
      <c r="B68" s="92"/>
      <c r="C68" s="92"/>
      <c r="D68" s="92"/>
      <c r="E68" s="92"/>
      <c r="F68" s="73"/>
      <c r="G68" s="136"/>
      <c r="H68" s="136"/>
      <c r="I68" s="136"/>
      <c r="J68" s="7"/>
    </row>
    <row r="69" spans="1:14">
      <c r="A69" s="112" t="str">
        <f>B32</f>
        <v>3. ELEKTROINSTALACIJA JAVNE RASVJETE</v>
      </c>
      <c r="B69" s="113"/>
      <c r="C69" s="113"/>
      <c r="D69" s="113"/>
      <c r="E69" s="113"/>
      <c r="F69" s="73"/>
      <c r="G69" s="136"/>
      <c r="H69" s="136"/>
      <c r="I69" s="136">
        <f>I60</f>
        <v>0</v>
      </c>
      <c r="J69" s="7"/>
    </row>
    <row r="70" spans="1:14" ht="16.5" thickBot="1">
      <c r="A70" s="114"/>
      <c r="B70" s="114"/>
      <c r="C70" s="115"/>
      <c r="D70" s="116"/>
      <c r="E70" s="117"/>
      <c r="F70" s="77"/>
      <c r="G70" s="142"/>
      <c r="H70" s="142"/>
      <c r="I70" s="142"/>
      <c r="J70" s="7"/>
    </row>
    <row r="71" spans="1:14">
      <c r="A71" s="96"/>
      <c r="B71" s="110" t="s">
        <v>35</v>
      </c>
      <c r="C71" s="79"/>
      <c r="D71" s="118"/>
      <c r="E71" s="79"/>
      <c r="F71" s="78"/>
      <c r="G71" s="141"/>
      <c r="H71" s="141"/>
      <c r="I71" s="141">
        <f>SUM(I65:I70)</f>
        <v>0</v>
      </c>
      <c r="J71" s="7"/>
    </row>
    <row r="72" spans="1:14">
      <c r="A72" s="92"/>
      <c r="B72" s="92"/>
      <c r="C72" s="79"/>
      <c r="D72" s="118"/>
      <c r="E72" s="79"/>
      <c r="F72" s="78"/>
      <c r="G72" s="136"/>
      <c r="H72" s="136"/>
      <c r="I72" s="143"/>
      <c r="J72" s="7"/>
    </row>
    <row r="73" spans="1:14">
      <c r="A73" s="92"/>
      <c r="B73" s="51" t="s">
        <v>110</v>
      </c>
      <c r="C73" s="79"/>
      <c r="D73" s="118"/>
      <c r="E73" s="79"/>
      <c r="F73" s="78"/>
      <c r="G73" s="47"/>
      <c r="H73" s="141"/>
      <c r="I73" s="141">
        <f>0.25*I71</f>
        <v>0</v>
      </c>
      <c r="J73" s="7"/>
    </row>
    <row r="74" spans="1:14">
      <c r="A74" s="92"/>
      <c r="B74" s="119"/>
      <c r="C74" s="79"/>
      <c r="D74" s="118"/>
      <c r="E74" s="79"/>
      <c r="F74" s="78"/>
      <c r="G74" s="141"/>
      <c r="H74" s="141"/>
      <c r="I74" s="141"/>
      <c r="J74" s="7"/>
    </row>
    <row r="75" spans="1:14">
      <c r="A75" s="92"/>
      <c r="B75" s="110" t="s">
        <v>37</v>
      </c>
      <c r="C75" s="79"/>
      <c r="D75" s="118"/>
      <c r="E75" s="79"/>
      <c r="F75" s="78"/>
      <c r="G75" s="141"/>
      <c r="H75" s="141"/>
      <c r="I75" s="141">
        <f>I73+I71</f>
        <v>0</v>
      </c>
      <c r="J75" s="7"/>
    </row>
    <row r="76" spans="1:14">
      <c r="C76" s="79"/>
      <c r="D76" s="118"/>
      <c r="E76" s="79"/>
      <c r="F76" s="78"/>
    </row>
    <row r="77" spans="1:14">
      <c r="F77" s="71"/>
    </row>
    <row r="78" spans="1:14" s="6" customFormat="1">
      <c r="A78" s="5"/>
      <c r="B78" s="120"/>
      <c r="C78" s="9"/>
      <c r="E78" s="7"/>
      <c r="F78" s="73"/>
      <c r="G78" s="84"/>
      <c r="H78" s="84"/>
      <c r="I78" s="84"/>
      <c r="K78" s="7"/>
      <c r="L78" s="7"/>
      <c r="M78" s="7"/>
      <c r="N78" s="7"/>
    </row>
    <row r="79" spans="1:14" s="6" customFormat="1">
      <c r="A79" s="5"/>
      <c r="B79" s="120"/>
      <c r="C79" s="9"/>
      <c r="E79" s="7"/>
      <c r="F79" s="72"/>
      <c r="G79" s="84"/>
      <c r="H79" s="84"/>
      <c r="I79" s="84"/>
    </row>
    <row r="80" spans="1:14" s="6" customFormat="1">
      <c r="A80" s="5"/>
      <c r="B80" s="120"/>
      <c r="C80" s="9"/>
      <c r="E80" s="7"/>
      <c r="F80" s="75"/>
      <c r="G80" s="84"/>
      <c r="H80" s="84"/>
      <c r="I80" s="84"/>
    </row>
    <row r="81" spans="1:9" s="6" customFormat="1">
      <c r="A81" s="5"/>
      <c r="B81" s="120"/>
      <c r="C81" s="9"/>
      <c r="E81" s="7"/>
      <c r="F81" s="73"/>
      <c r="G81" s="84"/>
      <c r="H81" s="84"/>
      <c r="I81" s="84"/>
    </row>
    <row r="82" spans="1:9" s="6" customFormat="1">
      <c r="A82" s="5"/>
      <c r="B82" s="120"/>
      <c r="C82" s="9"/>
      <c r="E82" s="7"/>
      <c r="F82" s="73"/>
      <c r="G82" s="84"/>
      <c r="H82" s="84"/>
      <c r="I82" s="84"/>
    </row>
    <row r="83" spans="1:9" s="6" customFormat="1">
      <c r="A83" s="5"/>
      <c r="B83" s="120"/>
      <c r="C83" s="9"/>
      <c r="E83" s="7"/>
      <c r="F83" s="73"/>
      <c r="G83" s="84"/>
      <c r="H83" s="84"/>
      <c r="I83" s="84"/>
    </row>
    <row r="84" spans="1:9" s="6" customFormat="1">
      <c r="A84" s="5"/>
      <c r="B84" s="120"/>
      <c r="C84" s="9"/>
      <c r="E84" s="7"/>
      <c r="F84" s="73"/>
      <c r="G84" s="84"/>
      <c r="H84" s="84"/>
      <c r="I84" s="84"/>
    </row>
    <row r="85" spans="1:9" s="6" customFormat="1">
      <c r="A85" s="5"/>
      <c r="B85" s="120"/>
      <c r="C85" s="121"/>
      <c r="D85" s="122"/>
      <c r="E85" s="123"/>
      <c r="F85" s="111"/>
      <c r="G85" s="144"/>
      <c r="H85" s="144"/>
      <c r="I85" s="144"/>
    </row>
    <row r="86" spans="1:9" s="6" customFormat="1">
      <c r="A86" s="5"/>
      <c r="B86" s="120"/>
      <c r="C86" s="121"/>
      <c r="D86" s="122"/>
      <c r="E86" s="123"/>
      <c r="F86" s="111"/>
      <c r="G86" s="144"/>
      <c r="H86" s="144"/>
      <c r="I86" s="144"/>
    </row>
    <row r="87" spans="1:9" s="6" customFormat="1">
      <c r="A87" s="5"/>
      <c r="B87" s="120"/>
      <c r="C87" s="121"/>
      <c r="D87" s="122"/>
      <c r="E87" s="123"/>
      <c r="F87" s="111"/>
      <c r="G87" s="144"/>
      <c r="H87" s="144"/>
      <c r="I87" s="144"/>
    </row>
    <row r="88" spans="1:9" s="6" customFormat="1">
      <c r="A88" s="5"/>
      <c r="B88" s="120"/>
      <c r="C88" s="121"/>
      <c r="D88" s="122"/>
      <c r="E88" s="123"/>
      <c r="F88" s="124"/>
      <c r="G88" s="144"/>
      <c r="H88" s="144"/>
      <c r="I88" s="144"/>
    </row>
    <row r="89" spans="1:9" s="6" customFormat="1">
      <c r="A89" s="5"/>
      <c r="B89" s="120"/>
      <c r="C89" s="121"/>
      <c r="D89" s="122"/>
      <c r="E89" s="123"/>
      <c r="F89" s="111"/>
      <c r="G89" s="144"/>
      <c r="H89" s="144"/>
      <c r="I89" s="144"/>
    </row>
    <row r="90" spans="1:9" s="6" customFormat="1">
      <c r="A90" s="5"/>
      <c r="B90" s="120"/>
      <c r="C90" s="121"/>
      <c r="D90" s="122"/>
      <c r="E90" s="123"/>
      <c r="F90" s="111"/>
      <c r="G90" s="144"/>
      <c r="H90" s="144"/>
      <c r="I90" s="144"/>
    </row>
    <row r="91" spans="1:9" s="6" customFormat="1">
      <c r="A91" s="5"/>
      <c r="B91" s="120"/>
      <c r="C91" s="121"/>
      <c r="D91" s="122"/>
      <c r="E91" s="123"/>
      <c r="F91" s="111"/>
      <c r="G91" s="144"/>
      <c r="H91" s="144"/>
      <c r="I91" s="144"/>
    </row>
    <row r="92" spans="1:9" s="6" customFormat="1">
      <c r="A92" s="5"/>
      <c r="B92" s="120"/>
      <c r="C92" s="121"/>
      <c r="D92" s="122"/>
      <c r="E92" s="123"/>
      <c r="F92" s="111"/>
      <c r="G92" s="144"/>
      <c r="H92" s="144"/>
      <c r="I92" s="144"/>
    </row>
    <row r="93" spans="1:9" s="6" customFormat="1">
      <c r="A93" s="5"/>
      <c r="B93" s="120"/>
      <c r="C93" s="121"/>
      <c r="D93" s="122"/>
      <c r="E93" s="123"/>
      <c r="F93" s="111"/>
      <c r="G93" s="144"/>
      <c r="H93" s="144"/>
      <c r="I93" s="144"/>
    </row>
    <row r="94" spans="1:9" s="6" customFormat="1">
      <c r="A94" s="5"/>
      <c r="B94" s="120"/>
      <c r="C94" s="121"/>
      <c r="D94" s="122"/>
      <c r="E94" s="123"/>
      <c r="F94" s="125"/>
      <c r="G94" s="144"/>
      <c r="H94" s="144"/>
      <c r="I94" s="144"/>
    </row>
    <row r="95" spans="1:9" s="6" customFormat="1">
      <c r="A95" s="5"/>
      <c r="B95" s="120"/>
      <c r="C95" s="121"/>
      <c r="D95" s="122"/>
      <c r="E95" s="123"/>
      <c r="F95" s="125"/>
      <c r="G95" s="144"/>
      <c r="H95" s="144"/>
      <c r="I95" s="144"/>
    </row>
    <row r="96" spans="1:9" s="6" customFormat="1">
      <c r="A96" s="5"/>
      <c r="B96" s="120"/>
      <c r="C96" s="121"/>
      <c r="D96" s="122"/>
      <c r="E96" s="123"/>
      <c r="F96" s="125"/>
      <c r="G96" s="144"/>
      <c r="H96" s="144"/>
      <c r="I96" s="144"/>
    </row>
    <row r="98" spans="1:9" s="6" customFormat="1">
      <c r="A98" s="5"/>
      <c r="B98" s="120"/>
      <c r="C98" s="9"/>
      <c r="E98" s="7"/>
      <c r="F98" s="125"/>
      <c r="G98" s="84"/>
      <c r="H98" s="84"/>
      <c r="I98" s="84"/>
    </row>
    <row r="103" spans="1:9" s="6" customFormat="1">
      <c r="A103" s="5"/>
      <c r="B103" s="120"/>
      <c r="C103" s="9"/>
      <c r="E103" s="7"/>
      <c r="F103" s="125"/>
      <c r="G103" s="84"/>
      <c r="H103" s="84"/>
      <c r="I103" s="84"/>
    </row>
    <row r="104" spans="1:9" s="6" customFormat="1">
      <c r="A104" s="5"/>
      <c r="B104" s="120"/>
      <c r="C104" s="9"/>
      <c r="E104" s="7"/>
      <c r="F104" s="125"/>
      <c r="G104" s="84"/>
      <c r="H104" s="84"/>
      <c r="I104" s="84"/>
    </row>
    <row r="105" spans="1:9" s="6" customFormat="1">
      <c r="A105" s="5"/>
      <c r="B105" s="120"/>
      <c r="C105" s="9"/>
      <c r="E105" s="7"/>
      <c r="F105" s="125"/>
      <c r="G105" s="84"/>
      <c r="H105" s="84"/>
      <c r="I105" s="84"/>
    </row>
    <row r="106" spans="1:9" s="6" customFormat="1">
      <c r="A106" s="5"/>
      <c r="B106" s="120"/>
      <c r="C106" s="9"/>
      <c r="E106" s="7"/>
      <c r="F106" s="125"/>
      <c r="G106" s="84"/>
      <c r="H106" s="84"/>
      <c r="I106" s="84"/>
    </row>
    <row r="107" spans="1:9" s="6" customFormat="1">
      <c r="A107" s="5"/>
      <c r="B107" s="120"/>
      <c r="C107" s="9"/>
      <c r="E107" s="7"/>
      <c r="F107" s="125"/>
      <c r="G107" s="84"/>
      <c r="H107" s="84"/>
      <c r="I107" s="84"/>
    </row>
    <row r="108" spans="1:9" s="6" customFormat="1">
      <c r="A108" s="5"/>
      <c r="B108" s="120"/>
      <c r="C108" s="9"/>
      <c r="E108" s="7"/>
      <c r="F108" s="125"/>
      <c r="G108" s="84"/>
      <c r="H108" s="84"/>
      <c r="I108" s="84"/>
    </row>
    <row r="109" spans="1:9" s="6" customFormat="1">
      <c r="A109" s="5"/>
      <c r="B109" s="120"/>
      <c r="C109" s="9"/>
      <c r="E109" s="7"/>
      <c r="F109" s="125"/>
      <c r="G109" s="84"/>
      <c r="H109" s="84"/>
      <c r="I109" s="84"/>
    </row>
    <row r="110" spans="1:9" s="6" customFormat="1">
      <c r="A110" s="5"/>
      <c r="B110" s="120"/>
      <c r="C110" s="9"/>
      <c r="E110" s="7"/>
      <c r="F110" s="125"/>
      <c r="G110" s="84"/>
      <c r="H110" s="84"/>
      <c r="I110" s="84"/>
    </row>
  </sheetData>
  <pageMargins left="0.70000000000000007" right="0.70000000000000007" top="0.75" bottom="0.75" header="0.30000000000000004" footer="0.30000000000000004"/>
  <pageSetup paperSize="9" scale="76" fitToWidth="0" fitToHeight="0" orientation="portrait" r:id="rId1"/>
  <rowBreaks count="1" manualBreakCount="1">
    <brk id="76" max="8" man="1"/>
  </rowBreaks>
</worksheet>
</file>

<file path=xl/worksheets/sheet7.xml><?xml version="1.0" encoding="utf-8"?>
<worksheet xmlns="http://schemas.openxmlformats.org/spreadsheetml/2006/main" xmlns:r="http://schemas.openxmlformats.org/officeDocument/2006/relationships">
  <dimension ref="A1:N110"/>
  <sheetViews>
    <sheetView view="pageBreakPreview" zoomScaleNormal="100" zoomScaleSheetLayoutView="100" workbookViewId="0">
      <selection activeCell="H76" sqref="H76"/>
    </sheetView>
  </sheetViews>
  <sheetFormatPr defaultColWidth="2.7109375" defaultRowHeight="15.75"/>
  <cols>
    <col min="1" max="1" width="3.5703125" style="5" customWidth="1"/>
    <col min="2" max="2" width="37.5703125" style="120" customWidth="1"/>
    <col min="3" max="3" width="8" style="9" bestFit="1" customWidth="1"/>
    <col min="4" max="4" width="4.42578125" style="6" bestFit="1" customWidth="1"/>
    <col min="5" max="5" width="2" style="7" bestFit="1" customWidth="1"/>
    <col min="6" max="6" width="12.85546875" style="70" bestFit="1" customWidth="1"/>
    <col min="7" max="7" width="12.85546875" style="84" bestFit="1" customWidth="1"/>
    <col min="8" max="8" width="3.42578125" style="84" bestFit="1" customWidth="1"/>
    <col min="9" max="9" width="15.42578125" style="84" bestFit="1" customWidth="1"/>
    <col min="10" max="10" width="11.85546875" style="6" customWidth="1"/>
    <col min="11" max="11" width="9.140625" style="7" customWidth="1"/>
    <col min="12" max="12" width="11.85546875" style="7" customWidth="1"/>
    <col min="13" max="255" width="9.140625" style="7" customWidth="1"/>
    <col min="256" max="256" width="2.7109375" style="7"/>
    <col min="257" max="257" width="3.5703125" style="7" customWidth="1"/>
    <col min="258" max="258" width="37.5703125" style="7" customWidth="1"/>
    <col min="259" max="259" width="8" style="7" bestFit="1" customWidth="1"/>
    <col min="260" max="260" width="4.42578125" style="7" bestFit="1" customWidth="1"/>
    <col min="261" max="261" width="2" style="7" bestFit="1" customWidth="1"/>
    <col min="262" max="263" width="12.85546875" style="7" bestFit="1" customWidth="1"/>
    <col min="264" max="264" width="3.42578125" style="7" bestFit="1" customWidth="1"/>
    <col min="265" max="265" width="15.42578125" style="7" bestFit="1" customWidth="1"/>
    <col min="266" max="266" width="11.85546875" style="7" customWidth="1"/>
    <col min="267" max="267" width="9.140625" style="7" customWidth="1"/>
    <col min="268" max="268" width="11.85546875" style="7" customWidth="1"/>
    <col min="269" max="511" width="9.140625" style="7" customWidth="1"/>
    <col min="512" max="512" width="2.7109375" style="7"/>
    <col min="513" max="513" width="3.5703125" style="7" customWidth="1"/>
    <col min="514" max="514" width="37.5703125" style="7" customWidth="1"/>
    <col min="515" max="515" width="8" style="7" bestFit="1" customWidth="1"/>
    <col min="516" max="516" width="4.42578125" style="7" bestFit="1" customWidth="1"/>
    <col min="517" max="517" width="2" style="7" bestFit="1" customWidth="1"/>
    <col min="518" max="519" width="12.85546875" style="7" bestFit="1" customWidth="1"/>
    <col min="520" max="520" width="3.42578125" style="7" bestFit="1" customWidth="1"/>
    <col min="521" max="521" width="15.42578125" style="7" bestFit="1" customWidth="1"/>
    <col min="522" max="522" width="11.85546875" style="7" customWidth="1"/>
    <col min="523" max="523" width="9.140625" style="7" customWidth="1"/>
    <col min="524" max="524" width="11.85546875" style="7" customWidth="1"/>
    <col min="525" max="767" width="9.140625" style="7" customWidth="1"/>
    <col min="768" max="768" width="2.7109375" style="7"/>
    <col min="769" max="769" width="3.5703125" style="7" customWidth="1"/>
    <col min="770" max="770" width="37.5703125" style="7" customWidth="1"/>
    <col min="771" max="771" width="8" style="7" bestFit="1" customWidth="1"/>
    <col min="772" max="772" width="4.42578125" style="7" bestFit="1" customWidth="1"/>
    <col min="773" max="773" width="2" style="7" bestFit="1" customWidth="1"/>
    <col min="774" max="775" width="12.85546875" style="7" bestFit="1" customWidth="1"/>
    <col min="776" max="776" width="3.42578125" style="7" bestFit="1" customWidth="1"/>
    <col min="777" max="777" width="15.42578125" style="7" bestFit="1" customWidth="1"/>
    <col min="778" max="778" width="11.85546875" style="7" customWidth="1"/>
    <col min="779" max="779" width="9.140625" style="7" customWidth="1"/>
    <col min="780" max="780" width="11.85546875" style="7" customWidth="1"/>
    <col min="781" max="1023" width="9.140625" style="7" customWidth="1"/>
    <col min="1024" max="1024" width="2.7109375" style="7"/>
    <col min="1025" max="1025" width="3.5703125" style="7" customWidth="1"/>
    <col min="1026" max="1026" width="37.5703125" style="7" customWidth="1"/>
    <col min="1027" max="1027" width="8" style="7" bestFit="1" customWidth="1"/>
    <col min="1028" max="1028" width="4.42578125" style="7" bestFit="1" customWidth="1"/>
    <col min="1029" max="1029" width="2" style="7" bestFit="1" customWidth="1"/>
    <col min="1030" max="1031" width="12.85546875" style="7" bestFit="1" customWidth="1"/>
    <col min="1032" max="1032" width="3.42578125" style="7" bestFit="1" customWidth="1"/>
    <col min="1033" max="1033" width="15.42578125" style="7" bestFit="1" customWidth="1"/>
    <col min="1034" max="1034" width="11.85546875" style="7" customWidth="1"/>
    <col min="1035" max="1035" width="9.140625" style="7" customWidth="1"/>
    <col min="1036" max="1036" width="11.85546875" style="7" customWidth="1"/>
    <col min="1037" max="1279" width="9.140625" style="7" customWidth="1"/>
    <col min="1280" max="1280" width="2.7109375" style="7"/>
    <col min="1281" max="1281" width="3.5703125" style="7" customWidth="1"/>
    <col min="1282" max="1282" width="37.5703125" style="7" customWidth="1"/>
    <col min="1283" max="1283" width="8" style="7" bestFit="1" customWidth="1"/>
    <col min="1284" max="1284" width="4.42578125" style="7" bestFit="1" customWidth="1"/>
    <col min="1285" max="1285" width="2" style="7" bestFit="1" customWidth="1"/>
    <col min="1286" max="1287" width="12.85546875" style="7" bestFit="1" customWidth="1"/>
    <col min="1288" max="1288" width="3.42578125" style="7" bestFit="1" customWidth="1"/>
    <col min="1289" max="1289" width="15.42578125" style="7" bestFit="1" customWidth="1"/>
    <col min="1290" max="1290" width="11.85546875" style="7" customWidth="1"/>
    <col min="1291" max="1291" width="9.140625" style="7" customWidth="1"/>
    <col min="1292" max="1292" width="11.85546875" style="7" customWidth="1"/>
    <col min="1293" max="1535" width="9.140625" style="7" customWidth="1"/>
    <col min="1536" max="1536" width="2.7109375" style="7"/>
    <col min="1537" max="1537" width="3.5703125" style="7" customWidth="1"/>
    <col min="1538" max="1538" width="37.5703125" style="7" customWidth="1"/>
    <col min="1539" max="1539" width="8" style="7" bestFit="1" customWidth="1"/>
    <col min="1540" max="1540" width="4.42578125" style="7" bestFit="1" customWidth="1"/>
    <col min="1541" max="1541" width="2" style="7" bestFit="1" customWidth="1"/>
    <col min="1542" max="1543" width="12.85546875" style="7" bestFit="1" customWidth="1"/>
    <col min="1544" max="1544" width="3.42578125" style="7" bestFit="1" customWidth="1"/>
    <col min="1545" max="1545" width="15.42578125" style="7" bestFit="1" customWidth="1"/>
    <col min="1546" max="1546" width="11.85546875" style="7" customWidth="1"/>
    <col min="1547" max="1547" width="9.140625" style="7" customWidth="1"/>
    <col min="1548" max="1548" width="11.85546875" style="7" customWidth="1"/>
    <col min="1549" max="1791" width="9.140625" style="7" customWidth="1"/>
    <col min="1792" max="1792" width="2.7109375" style="7"/>
    <col min="1793" max="1793" width="3.5703125" style="7" customWidth="1"/>
    <col min="1794" max="1794" width="37.5703125" style="7" customWidth="1"/>
    <col min="1795" max="1795" width="8" style="7" bestFit="1" customWidth="1"/>
    <col min="1796" max="1796" width="4.42578125" style="7" bestFit="1" customWidth="1"/>
    <col min="1797" max="1797" width="2" style="7" bestFit="1" customWidth="1"/>
    <col min="1798" max="1799" width="12.85546875" style="7" bestFit="1" customWidth="1"/>
    <col min="1800" max="1800" width="3.42578125" style="7" bestFit="1" customWidth="1"/>
    <col min="1801" max="1801" width="15.42578125" style="7" bestFit="1" customWidth="1"/>
    <col min="1802" max="1802" width="11.85546875" style="7" customWidth="1"/>
    <col min="1803" max="1803" width="9.140625" style="7" customWidth="1"/>
    <col min="1804" max="1804" width="11.85546875" style="7" customWidth="1"/>
    <col min="1805" max="2047" width="9.140625" style="7" customWidth="1"/>
    <col min="2048" max="2048" width="2.7109375" style="7"/>
    <col min="2049" max="2049" width="3.5703125" style="7" customWidth="1"/>
    <col min="2050" max="2050" width="37.5703125" style="7" customWidth="1"/>
    <col min="2051" max="2051" width="8" style="7" bestFit="1" customWidth="1"/>
    <col min="2052" max="2052" width="4.42578125" style="7" bestFit="1" customWidth="1"/>
    <col min="2053" max="2053" width="2" style="7" bestFit="1" customWidth="1"/>
    <col min="2054" max="2055" width="12.85546875" style="7" bestFit="1" customWidth="1"/>
    <col min="2056" max="2056" width="3.42578125" style="7" bestFit="1" customWidth="1"/>
    <col min="2057" max="2057" width="15.42578125" style="7" bestFit="1" customWidth="1"/>
    <col min="2058" max="2058" width="11.85546875" style="7" customWidth="1"/>
    <col min="2059" max="2059" width="9.140625" style="7" customWidth="1"/>
    <col min="2060" max="2060" width="11.85546875" style="7" customWidth="1"/>
    <col min="2061" max="2303" width="9.140625" style="7" customWidth="1"/>
    <col min="2304" max="2304" width="2.7109375" style="7"/>
    <col min="2305" max="2305" width="3.5703125" style="7" customWidth="1"/>
    <col min="2306" max="2306" width="37.5703125" style="7" customWidth="1"/>
    <col min="2307" max="2307" width="8" style="7" bestFit="1" customWidth="1"/>
    <col min="2308" max="2308" width="4.42578125" style="7" bestFit="1" customWidth="1"/>
    <col min="2309" max="2309" width="2" style="7" bestFit="1" customWidth="1"/>
    <col min="2310" max="2311" width="12.85546875" style="7" bestFit="1" customWidth="1"/>
    <col min="2312" max="2312" width="3.42578125" style="7" bestFit="1" customWidth="1"/>
    <col min="2313" max="2313" width="15.42578125" style="7" bestFit="1" customWidth="1"/>
    <col min="2314" max="2314" width="11.85546875" style="7" customWidth="1"/>
    <col min="2315" max="2315" width="9.140625" style="7" customWidth="1"/>
    <col min="2316" max="2316" width="11.85546875" style="7" customWidth="1"/>
    <col min="2317" max="2559" width="9.140625" style="7" customWidth="1"/>
    <col min="2560" max="2560" width="2.7109375" style="7"/>
    <col min="2561" max="2561" width="3.5703125" style="7" customWidth="1"/>
    <col min="2562" max="2562" width="37.5703125" style="7" customWidth="1"/>
    <col min="2563" max="2563" width="8" style="7" bestFit="1" customWidth="1"/>
    <col min="2564" max="2564" width="4.42578125" style="7" bestFit="1" customWidth="1"/>
    <col min="2565" max="2565" width="2" style="7" bestFit="1" customWidth="1"/>
    <col min="2566" max="2567" width="12.85546875" style="7" bestFit="1" customWidth="1"/>
    <col min="2568" max="2568" width="3.42578125" style="7" bestFit="1" customWidth="1"/>
    <col min="2569" max="2569" width="15.42578125" style="7" bestFit="1" customWidth="1"/>
    <col min="2570" max="2570" width="11.85546875" style="7" customWidth="1"/>
    <col min="2571" max="2571" width="9.140625" style="7" customWidth="1"/>
    <col min="2572" max="2572" width="11.85546875" style="7" customWidth="1"/>
    <col min="2573" max="2815" width="9.140625" style="7" customWidth="1"/>
    <col min="2816" max="2816" width="2.7109375" style="7"/>
    <col min="2817" max="2817" width="3.5703125" style="7" customWidth="1"/>
    <col min="2818" max="2818" width="37.5703125" style="7" customWidth="1"/>
    <col min="2819" max="2819" width="8" style="7" bestFit="1" customWidth="1"/>
    <col min="2820" max="2820" width="4.42578125" style="7" bestFit="1" customWidth="1"/>
    <col min="2821" max="2821" width="2" style="7" bestFit="1" customWidth="1"/>
    <col min="2822" max="2823" width="12.85546875" style="7" bestFit="1" customWidth="1"/>
    <col min="2824" max="2824" width="3.42578125" style="7" bestFit="1" customWidth="1"/>
    <col min="2825" max="2825" width="15.42578125" style="7" bestFit="1" customWidth="1"/>
    <col min="2826" max="2826" width="11.85546875" style="7" customWidth="1"/>
    <col min="2827" max="2827" width="9.140625" style="7" customWidth="1"/>
    <col min="2828" max="2828" width="11.85546875" style="7" customWidth="1"/>
    <col min="2829" max="3071" width="9.140625" style="7" customWidth="1"/>
    <col min="3072" max="3072" width="2.7109375" style="7"/>
    <col min="3073" max="3073" width="3.5703125" style="7" customWidth="1"/>
    <col min="3074" max="3074" width="37.5703125" style="7" customWidth="1"/>
    <col min="3075" max="3075" width="8" style="7" bestFit="1" customWidth="1"/>
    <col min="3076" max="3076" width="4.42578125" style="7" bestFit="1" customWidth="1"/>
    <col min="3077" max="3077" width="2" style="7" bestFit="1" customWidth="1"/>
    <col min="3078" max="3079" width="12.85546875" style="7" bestFit="1" customWidth="1"/>
    <col min="3080" max="3080" width="3.42578125" style="7" bestFit="1" customWidth="1"/>
    <col min="3081" max="3081" width="15.42578125" style="7" bestFit="1" customWidth="1"/>
    <col min="3082" max="3082" width="11.85546875" style="7" customWidth="1"/>
    <col min="3083" max="3083" width="9.140625" style="7" customWidth="1"/>
    <col min="3084" max="3084" width="11.85546875" style="7" customWidth="1"/>
    <col min="3085" max="3327" width="9.140625" style="7" customWidth="1"/>
    <col min="3328" max="3328" width="2.7109375" style="7"/>
    <col min="3329" max="3329" width="3.5703125" style="7" customWidth="1"/>
    <col min="3330" max="3330" width="37.5703125" style="7" customWidth="1"/>
    <col min="3331" max="3331" width="8" style="7" bestFit="1" customWidth="1"/>
    <col min="3332" max="3332" width="4.42578125" style="7" bestFit="1" customWidth="1"/>
    <col min="3333" max="3333" width="2" style="7" bestFit="1" customWidth="1"/>
    <col min="3334" max="3335" width="12.85546875" style="7" bestFit="1" customWidth="1"/>
    <col min="3336" max="3336" width="3.42578125" style="7" bestFit="1" customWidth="1"/>
    <col min="3337" max="3337" width="15.42578125" style="7" bestFit="1" customWidth="1"/>
    <col min="3338" max="3338" width="11.85546875" style="7" customWidth="1"/>
    <col min="3339" max="3339" width="9.140625" style="7" customWidth="1"/>
    <col min="3340" max="3340" width="11.85546875" style="7" customWidth="1"/>
    <col min="3341" max="3583" width="9.140625" style="7" customWidth="1"/>
    <col min="3584" max="3584" width="2.7109375" style="7"/>
    <col min="3585" max="3585" width="3.5703125" style="7" customWidth="1"/>
    <col min="3586" max="3586" width="37.5703125" style="7" customWidth="1"/>
    <col min="3587" max="3587" width="8" style="7" bestFit="1" customWidth="1"/>
    <col min="3588" max="3588" width="4.42578125" style="7" bestFit="1" customWidth="1"/>
    <col min="3589" max="3589" width="2" style="7" bestFit="1" customWidth="1"/>
    <col min="3590" max="3591" width="12.85546875" style="7" bestFit="1" customWidth="1"/>
    <col min="3592" max="3592" width="3.42578125" style="7" bestFit="1" customWidth="1"/>
    <col min="3593" max="3593" width="15.42578125" style="7" bestFit="1" customWidth="1"/>
    <col min="3594" max="3594" width="11.85546875" style="7" customWidth="1"/>
    <col min="3595" max="3595" width="9.140625" style="7" customWidth="1"/>
    <col min="3596" max="3596" width="11.85546875" style="7" customWidth="1"/>
    <col min="3597" max="3839" width="9.140625" style="7" customWidth="1"/>
    <col min="3840" max="3840" width="2.7109375" style="7"/>
    <col min="3841" max="3841" width="3.5703125" style="7" customWidth="1"/>
    <col min="3842" max="3842" width="37.5703125" style="7" customWidth="1"/>
    <col min="3843" max="3843" width="8" style="7" bestFit="1" customWidth="1"/>
    <col min="3844" max="3844" width="4.42578125" style="7" bestFit="1" customWidth="1"/>
    <col min="3845" max="3845" width="2" style="7" bestFit="1" customWidth="1"/>
    <col min="3846" max="3847" width="12.85546875" style="7" bestFit="1" customWidth="1"/>
    <col min="3848" max="3848" width="3.42578125" style="7" bestFit="1" customWidth="1"/>
    <col min="3849" max="3849" width="15.42578125" style="7" bestFit="1" customWidth="1"/>
    <col min="3850" max="3850" width="11.85546875" style="7" customWidth="1"/>
    <col min="3851" max="3851" width="9.140625" style="7" customWidth="1"/>
    <col min="3852" max="3852" width="11.85546875" style="7" customWidth="1"/>
    <col min="3853" max="4095" width="9.140625" style="7" customWidth="1"/>
    <col min="4096" max="4096" width="2.7109375" style="7"/>
    <col min="4097" max="4097" width="3.5703125" style="7" customWidth="1"/>
    <col min="4098" max="4098" width="37.5703125" style="7" customWidth="1"/>
    <col min="4099" max="4099" width="8" style="7" bestFit="1" customWidth="1"/>
    <col min="4100" max="4100" width="4.42578125" style="7" bestFit="1" customWidth="1"/>
    <col min="4101" max="4101" width="2" style="7" bestFit="1" customWidth="1"/>
    <col min="4102" max="4103" width="12.85546875" style="7" bestFit="1" customWidth="1"/>
    <col min="4104" max="4104" width="3.42578125" style="7" bestFit="1" customWidth="1"/>
    <col min="4105" max="4105" width="15.42578125" style="7" bestFit="1" customWidth="1"/>
    <col min="4106" max="4106" width="11.85546875" style="7" customWidth="1"/>
    <col min="4107" max="4107" width="9.140625" style="7" customWidth="1"/>
    <col min="4108" max="4108" width="11.85546875" style="7" customWidth="1"/>
    <col min="4109" max="4351" width="9.140625" style="7" customWidth="1"/>
    <col min="4352" max="4352" width="2.7109375" style="7"/>
    <col min="4353" max="4353" width="3.5703125" style="7" customWidth="1"/>
    <col min="4354" max="4354" width="37.5703125" style="7" customWidth="1"/>
    <col min="4355" max="4355" width="8" style="7" bestFit="1" customWidth="1"/>
    <col min="4356" max="4356" width="4.42578125" style="7" bestFit="1" customWidth="1"/>
    <col min="4357" max="4357" width="2" style="7" bestFit="1" customWidth="1"/>
    <col min="4358" max="4359" width="12.85546875" style="7" bestFit="1" customWidth="1"/>
    <col min="4360" max="4360" width="3.42578125" style="7" bestFit="1" customWidth="1"/>
    <col min="4361" max="4361" width="15.42578125" style="7" bestFit="1" customWidth="1"/>
    <col min="4362" max="4362" width="11.85546875" style="7" customWidth="1"/>
    <col min="4363" max="4363" width="9.140625" style="7" customWidth="1"/>
    <col min="4364" max="4364" width="11.85546875" style="7" customWidth="1"/>
    <col min="4365" max="4607" width="9.140625" style="7" customWidth="1"/>
    <col min="4608" max="4608" width="2.7109375" style="7"/>
    <col min="4609" max="4609" width="3.5703125" style="7" customWidth="1"/>
    <col min="4610" max="4610" width="37.5703125" style="7" customWidth="1"/>
    <col min="4611" max="4611" width="8" style="7" bestFit="1" customWidth="1"/>
    <col min="4612" max="4612" width="4.42578125" style="7" bestFit="1" customWidth="1"/>
    <col min="4613" max="4613" width="2" style="7" bestFit="1" customWidth="1"/>
    <col min="4614" max="4615" width="12.85546875" style="7" bestFit="1" customWidth="1"/>
    <col min="4616" max="4616" width="3.42578125" style="7" bestFit="1" customWidth="1"/>
    <col min="4617" max="4617" width="15.42578125" style="7" bestFit="1" customWidth="1"/>
    <col min="4618" max="4618" width="11.85546875" style="7" customWidth="1"/>
    <col min="4619" max="4619" width="9.140625" style="7" customWidth="1"/>
    <col min="4620" max="4620" width="11.85546875" style="7" customWidth="1"/>
    <col min="4621" max="4863" width="9.140625" style="7" customWidth="1"/>
    <col min="4864" max="4864" width="2.7109375" style="7"/>
    <col min="4865" max="4865" width="3.5703125" style="7" customWidth="1"/>
    <col min="4866" max="4866" width="37.5703125" style="7" customWidth="1"/>
    <col min="4867" max="4867" width="8" style="7" bestFit="1" customWidth="1"/>
    <col min="4868" max="4868" width="4.42578125" style="7" bestFit="1" customWidth="1"/>
    <col min="4869" max="4869" width="2" style="7" bestFit="1" customWidth="1"/>
    <col min="4870" max="4871" width="12.85546875" style="7" bestFit="1" customWidth="1"/>
    <col min="4872" max="4872" width="3.42578125" style="7" bestFit="1" customWidth="1"/>
    <col min="4873" max="4873" width="15.42578125" style="7" bestFit="1" customWidth="1"/>
    <col min="4874" max="4874" width="11.85546875" style="7" customWidth="1"/>
    <col min="4875" max="4875" width="9.140625" style="7" customWidth="1"/>
    <col min="4876" max="4876" width="11.85546875" style="7" customWidth="1"/>
    <col min="4877" max="5119" width="9.140625" style="7" customWidth="1"/>
    <col min="5120" max="5120" width="2.7109375" style="7"/>
    <col min="5121" max="5121" width="3.5703125" style="7" customWidth="1"/>
    <col min="5122" max="5122" width="37.5703125" style="7" customWidth="1"/>
    <col min="5123" max="5123" width="8" style="7" bestFit="1" customWidth="1"/>
    <col min="5124" max="5124" width="4.42578125" style="7" bestFit="1" customWidth="1"/>
    <col min="5125" max="5125" width="2" style="7" bestFit="1" customWidth="1"/>
    <col min="5126" max="5127" width="12.85546875" style="7" bestFit="1" customWidth="1"/>
    <col min="5128" max="5128" width="3.42578125" style="7" bestFit="1" customWidth="1"/>
    <col min="5129" max="5129" width="15.42578125" style="7" bestFit="1" customWidth="1"/>
    <col min="5130" max="5130" width="11.85546875" style="7" customWidth="1"/>
    <col min="5131" max="5131" width="9.140625" style="7" customWidth="1"/>
    <col min="5132" max="5132" width="11.85546875" style="7" customWidth="1"/>
    <col min="5133" max="5375" width="9.140625" style="7" customWidth="1"/>
    <col min="5376" max="5376" width="2.7109375" style="7"/>
    <col min="5377" max="5377" width="3.5703125" style="7" customWidth="1"/>
    <col min="5378" max="5378" width="37.5703125" style="7" customWidth="1"/>
    <col min="5379" max="5379" width="8" style="7" bestFit="1" customWidth="1"/>
    <col min="5380" max="5380" width="4.42578125" style="7" bestFit="1" customWidth="1"/>
    <col min="5381" max="5381" width="2" style="7" bestFit="1" customWidth="1"/>
    <col min="5382" max="5383" width="12.85546875" style="7" bestFit="1" customWidth="1"/>
    <col min="5384" max="5384" width="3.42578125" style="7" bestFit="1" customWidth="1"/>
    <col min="5385" max="5385" width="15.42578125" style="7" bestFit="1" customWidth="1"/>
    <col min="5386" max="5386" width="11.85546875" style="7" customWidth="1"/>
    <col min="5387" max="5387" width="9.140625" style="7" customWidth="1"/>
    <col min="5388" max="5388" width="11.85546875" style="7" customWidth="1"/>
    <col min="5389" max="5631" width="9.140625" style="7" customWidth="1"/>
    <col min="5632" max="5632" width="2.7109375" style="7"/>
    <col min="5633" max="5633" width="3.5703125" style="7" customWidth="1"/>
    <col min="5634" max="5634" width="37.5703125" style="7" customWidth="1"/>
    <col min="5635" max="5635" width="8" style="7" bestFit="1" customWidth="1"/>
    <col min="5636" max="5636" width="4.42578125" style="7" bestFit="1" customWidth="1"/>
    <col min="5637" max="5637" width="2" style="7" bestFit="1" customWidth="1"/>
    <col min="5638" max="5639" width="12.85546875" style="7" bestFit="1" customWidth="1"/>
    <col min="5640" max="5640" width="3.42578125" style="7" bestFit="1" customWidth="1"/>
    <col min="5641" max="5641" width="15.42578125" style="7" bestFit="1" customWidth="1"/>
    <col min="5642" max="5642" width="11.85546875" style="7" customWidth="1"/>
    <col min="5643" max="5643" width="9.140625" style="7" customWidth="1"/>
    <col min="5644" max="5644" width="11.85546875" style="7" customWidth="1"/>
    <col min="5645" max="5887" width="9.140625" style="7" customWidth="1"/>
    <col min="5888" max="5888" width="2.7109375" style="7"/>
    <col min="5889" max="5889" width="3.5703125" style="7" customWidth="1"/>
    <col min="5890" max="5890" width="37.5703125" style="7" customWidth="1"/>
    <col min="5891" max="5891" width="8" style="7" bestFit="1" customWidth="1"/>
    <col min="5892" max="5892" width="4.42578125" style="7" bestFit="1" customWidth="1"/>
    <col min="5893" max="5893" width="2" style="7" bestFit="1" customWidth="1"/>
    <col min="5894" max="5895" width="12.85546875" style="7" bestFit="1" customWidth="1"/>
    <col min="5896" max="5896" width="3.42578125" style="7" bestFit="1" customWidth="1"/>
    <col min="5897" max="5897" width="15.42578125" style="7" bestFit="1" customWidth="1"/>
    <col min="5898" max="5898" width="11.85546875" style="7" customWidth="1"/>
    <col min="5899" max="5899" width="9.140625" style="7" customWidth="1"/>
    <col min="5900" max="5900" width="11.85546875" style="7" customWidth="1"/>
    <col min="5901" max="6143" width="9.140625" style="7" customWidth="1"/>
    <col min="6144" max="6144" width="2.7109375" style="7"/>
    <col min="6145" max="6145" width="3.5703125" style="7" customWidth="1"/>
    <col min="6146" max="6146" width="37.5703125" style="7" customWidth="1"/>
    <col min="6147" max="6147" width="8" style="7" bestFit="1" customWidth="1"/>
    <col min="6148" max="6148" width="4.42578125" style="7" bestFit="1" customWidth="1"/>
    <col min="6149" max="6149" width="2" style="7" bestFit="1" customWidth="1"/>
    <col min="6150" max="6151" width="12.85546875" style="7" bestFit="1" customWidth="1"/>
    <col min="6152" max="6152" width="3.42578125" style="7" bestFit="1" customWidth="1"/>
    <col min="6153" max="6153" width="15.42578125" style="7" bestFit="1" customWidth="1"/>
    <col min="6154" max="6154" width="11.85546875" style="7" customWidth="1"/>
    <col min="6155" max="6155" width="9.140625" style="7" customWidth="1"/>
    <col min="6156" max="6156" width="11.85546875" style="7" customWidth="1"/>
    <col min="6157" max="6399" width="9.140625" style="7" customWidth="1"/>
    <col min="6400" max="6400" width="2.7109375" style="7"/>
    <col min="6401" max="6401" width="3.5703125" style="7" customWidth="1"/>
    <col min="6402" max="6402" width="37.5703125" style="7" customWidth="1"/>
    <col min="6403" max="6403" width="8" style="7" bestFit="1" customWidth="1"/>
    <col min="6404" max="6404" width="4.42578125" style="7" bestFit="1" customWidth="1"/>
    <col min="6405" max="6405" width="2" style="7" bestFit="1" customWidth="1"/>
    <col min="6406" max="6407" width="12.85546875" style="7" bestFit="1" customWidth="1"/>
    <col min="6408" max="6408" width="3.42578125" style="7" bestFit="1" customWidth="1"/>
    <col min="6409" max="6409" width="15.42578125" style="7" bestFit="1" customWidth="1"/>
    <col min="6410" max="6410" width="11.85546875" style="7" customWidth="1"/>
    <col min="6411" max="6411" width="9.140625" style="7" customWidth="1"/>
    <col min="6412" max="6412" width="11.85546875" style="7" customWidth="1"/>
    <col min="6413" max="6655" width="9.140625" style="7" customWidth="1"/>
    <col min="6656" max="6656" width="2.7109375" style="7"/>
    <col min="6657" max="6657" width="3.5703125" style="7" customWidth="1"/>
    <col min="6658" max="6658" width="37.5703125" style="7" customWidth="1"/>
    <col min="6659" max="6659" width="8" style="7" bestFit="1" customWidth="1"/>
    <col min="6660" max="6660" width="4.42578125" style="7" bestFit="1" customWidth="1"/>
    <col min="6661" max="6661" width="2" style="7" bestFit="1" customWidth="1"/>
    <col min="6662" max="6663" width="12.85546875" style="7" bestFit="1" customWidth="1"/>
    <col min="6664" max="6664" width="3.42578125" style="7" bestFit="1" customWidth="1"/>
    <col min="6665" max="6665" width="15.42578125" style="7" bestFit="1" customWidth="1"/>
    <col min="6666" max="6666" width="11.85546875" style="7" customWidth="1"/>
    <col min="6667" max="6667" width="9.140625" style="7" customWidth="1"/>
    <col min="6668" max="6668" width="11.85546875" style="7" customWidth="1"/>
    <col min="6669" max="6911" width="9.140625" style="7" customWidth="1"/>
    <col min="6912" max="6912" width="2.7109375" style="7"/>
    <col min="6913" max="6913" width="3.5703125" style="7" customWidth="1"/>
    <col min="6914" max="6914" width="37.5703125" style="7" customWidth="1"/>
    <col min="6915" max="6915" width="8" style="7" bestFit="1" customWidth="1"/>
    <col min="6916" max="6916" width="4.42578125" style="7" bestFit="1" customWidth="1"/>
    <col min="6917" max="6917" width="2" style="7" bestFit="1" customWidth="1"/>
    <col min="6918" max="6919" width="12.85546875" style="7" bestFit="1" customWidth="1"/>
    <col min="6920" max="6920" width="3.42578125" style="7" bestFit="1" customWidth="1"/>
    <col min="6921" max="6921" width="15.42578125" style="7" bestFit="1" customWidth="1"/>
    <col min="6922" max="6922" width="11.85546875" style="7" customWidth="1"/>
    <col min="6923" max="6923" width="9.140625" style="7" customWidth="1"/>
    <col min="6924" max="6924" width="11.85546875" style="7" customWidth="1"/>
    <col min="6925" max="7167" width="9.140625" style="7" customWidth="1"/>
    <col min="7168" max="7168" width="2.7109375" style="7"/>
    <col min="7169" max="7169" width="3.5703125" style="7" customWidth="1"/>
    <col min="7170" max="7170" width="37.5703125" style="7" customWidth="1"/>
    <col min="7171" max="7171" width="8" style="7" bestFit="1" customWidth="1"/>
    <col min="7172" max="7172" width="4.42578125" style="7" bestFit="1" customWidth="1"/>
    <col min="7173" max="7173" width="2" style="7" bestFit="1" customWidth="1"/>
    <col min="7174" max="7175" width="12.85546875" style="7" bestFit="1" customWidth="1"/>
    <col min="7176" max="7176" width="3.42578125" style="7" bestFit="1" customWidth="1"/>
    <col min="7177" max="7177" width="15.42578125" style="7" bestFit="1" customWidth="1"/>
    <col min="7178" max="7178" width="11.85546875" style="7" customWidth="1"/>
    <col min="7179" max="7179" width="9.140625" style="7" customWidth="1"/>
    <col min="7180" max="7180" width="11.85546875" style="7" customWidth="1"/>
    <col min="7181" max="7423" width="9.140625" style="7" customWidth="1"/>
    <col min="7424" max="7424" width="2.7109375" style="7"/>
    <col min="7425" max="7425" width="3.5703125" style="7" customWidth="1"/>
    <col min="7426" max="7426" width="37.5703125" style="7" customWidth="1"/>
    <col min="7427" max="7427" width="8" style="7" bestFit="1" customWidth="1"/>
    <col min="7428" max="7428" width="4.42578125" style="7" bestFit="1" customWidth="1"/>
    <col min="7429" max="7429" width="2" style="7" bestFit="1" customWidth="1"/>
    <col min="7430" max="7431" width="12.85546875" style="7" bestFit="1" customWidth="1"/>
    <col min="7432" max="7432" width="3.42578125" style="7" bestFit="1" customWidth="1"/>
    <col min="7433" max="7433" width="15.42578125" style="7" bestFit="1" customWidth="1"/>
    <col min="7434" max="7434" width="11.85546875" style="7" customWidth="1"/>
    <col min="7435" max="7435" width="9.140625" style="7" customWidth="1"/>
    <col min="7436" max="7436" width="11.85546875" style="7" customWidth="1"/>
    <col min="7437" max="7679" width="9.140625" style="7" customWidth="1"/>
    <col min="7680" max="7680" width="2.7109375" style="7"/>
    <col min="7681" max="7681" width="3.5703125" style="7" customWidth="1"/>
    <col min="7682" max="7682" width="37.5703125" style="7" customWidth="1"/>
    <col min="7683" max="7683" width="8" style="7" bestFit="1" customWidth="1"/>
    <col min="7684" max="7684" width="4.42578125" style="7" bestFit="1" customWidth="1"/>
    <col min="7685" max="7685" width="2" style="7" bestFit="1" customWidth="1"/>
    <col min="7686" max="7687" width="12.85546875" style="7" bestFit="1" customWidth="1"/>
    <col min="7688" max="7688" width="3.42578125" style="7" bestFit="1" customWidth="1"/>
    <col min="7689" max="7689" width="15.42578125" style="7" bestFit="1" customWidth="1"/>
    <col min="7690" max="7690" width="11.85546875" style="7" customWidth="1"/>
    <col min="7691" max="7691" width="9.140625" style="7" customWidth="1"/>
    <col min="7692" max="7692" width="11.85546875" style="7" customWidth="1"/>
    <col min="7693" max="7935" width="9.140625" style="7" customWidth="1"/>
    <col min="7936" max="7936" width="2.7109375" style="7"/>
    <col min="7937" max="7937" width="3.5703125" style="7" customWidth="1"/>
    <col min="7938" max="7938" width="37.5703125" style="7" customWidth="1"/>
    <col min="7939" max="7939" width="8" style="7" bestFit="1" customWidth="1"/>
    <col min="7940" max="7940" width="4.42578125" style="7" bestFit="1" customWidth="1"/>
    <col min="7941" max="7941" width="2" style="7" bestFit="1" customWidth="1"/>
    <col min="7942" max="7943" width="12.85546875" style="7" bestFit="1" customWidth="1"/>
    <col min="7944" max="7944" width="3.42578125" style="7" bestFit="1" customWidth="1"/>
    <col min="7945" max="7945" width="15.42578125" style="7" bestFit="1" customWidth="1"/>
    <col min="7946" max="7946" width="11.85546875" style="7" customWidth="1"/>
    <col min="7947" max="7947" width="9.140625" style="7" customWidth="1"/>
    <col min="7948" max="7948" width="11.85546875" style="7" customWidth="1"/>
    <col min="7949" max="8191" width="9.140625" style="7" customWidth="1"/>
    <col min="8192" max="8192" width="2.7109375" style="7"/>
    <col min="8193" max="8193" width="3.5703125" style="7" customWidth="1"/>
    <col min="8194" max="8194" width="37.5703125" style="7" customWidth="1"/>
    <col min="8195" max="8195" width="8" style="7" bestFit="1" customWidth="1"/>
    <col min="8196" max="8196" width="4.42578125" style="7" bestFit="1" customWidth="1"/>
    <col min="8197" max="8197" width="2" style="7" bestFit="1" customWidth="1"/>
    <col min="8198" max="8199" width="12.85546875" style="7" bestFit="1" customWidth="1"/>
    <col min="8200" max="8200" width="3.42578125" style="7" bestFit="1" customWidth="1"/>
    <col min="8201" max="8201" width="15.42578125" style="7" bestFit="1" customWidth="1"/>
    <col min="8202" max="8202" width="11.85546875" style="7" customWidth="1"/>
    <col min="8203" max="8203" width="9.140625" style="7" customWidth="1"/>
    <col min="8204" max="8204" width="11.85546875" style="7" customWidth="1"/>
    <col min="8205" max="8447" width="9.140625" style="7" customWidth="1"/>
    <col min="8448" max="8448" width="2.7109375" style="7"/>
    <col min="8449" max="8449" width="3.5703125" style="7" customWidth="1"/>
    <col min="8450" max="8450" width="37.5703125" style="7" customWidth="1"/>
    <col min="8451" max="8451" width="8" style="7" bestFit="1" customWidth="1"/>
    <col min="8452" max="8452" width="4.42578125" style="7" bestFit="1" customWidth="1"/>
    <col min="8453" max="8453" width="2" style="7" bestFit="1" customWidth="1"/>
    <col min="8454" max="8455" width="12.85546875" style="7" bestFit="1" customWidth="1"/>
    <col min="8456" max="8456" width="3.42578125" style="7" bestFit="1" customWidth="1"/>
    <col min="8457" max="8457" width="15.42578125" style="7" bestFit="1" customWidth="1"/>
    <col min="8458" max="8458" width="11.85546875" style="7" customWidth="1"/>
    <col min="8459" max="8459" width="9.140625" style="7" customWidth="1"/>
    <col min="8460" max="8460" width="11.85546875" style="7" customWidth="1"/>
    <col min="8461" max="8703" width="9.140625" style="7" customWidth="1"/>
    <col min="8704" max="8704" width="2.7109375" style="7"/>
    <col min="8705" max="8705" width="3.5703125" style="7" customWidth="1"/>
    <col min="8706" max="8706" width="37.5703125" style="7" customWidth="1"/>
    <col min="8707" max="8707" width="8" style="7" bestFit="1" customWidth="1"/>
    <col min="8708" max="8708" width="4.42578125" style="7" bestFit="1" customWidth="1"/>
    <col min="8709" max="8709" width="2" style="7" bestFit="1" customWidth="1"/>
    <col min="8710" max="8711" width="12.85546875" style="7" bestFit="1" customWidth="1"/>
    <col min="8712" max="8712" width="3.42578125" style="7" bestFit="1" customWidth="1"/>
    <col min="8713" max="8713" width="15.42578125" style="7" bestFit="1" customWidth="1"/>
    <col min="8714" max="8714" width="11.85546875" style="7" customWidth="1"/>
    <col min="8715" max="8715" width="9.140625" style="7" customWidth="1"/>
    <col min="8716" max="8716" width="11.85546875" style="7" customWidth="1"/>
    <col min="8717" max="8959" width="9.140625" style="7" customWidth="1"/>
    <col min="8960" max="8960" width="2.7109375" style="7"/>
    <col min="8961" max="8961" width="3.5703125" style="7" customWidth="1"/>
    <col min="8962" max="8962" width="37.5703125" style="7" customWidth="1"/>
    <col min="8963" max="8963" width="8" style="7" bestFit="1" customWidth="1"/>
    <col min="8964" max="8964" width="4.42578125" style="7" bestFit="1" customWidth="1"/>
    <col min="8965" max="8965" width="2" style="7" bestFit="1" customWidth="1"/>
    <col min="8966" max="8967" width="12.85546875" style="7" bestFit="1" customWidth="1"/>
    <col min="8968" max="8968" width="3.42578125" style="7" bestFit="1" customWidth="1"/>
    <col min="8969" max="8969" width="15.42578125" style="7" bestFit="1" customWidth="1"/>
    <col min="8970" max="8970" width="11.85546875" style="7" customWidth="1"/>
    <col min="8971" max="8971" width="9.140625" style="7" customWidth="1"/>
    <col min="8972" max="8972" width="11.85546875" style="7" customWidth="1"/>
    <col min="8973" max="9215" width="9.140625" style="7" customWidth="1"/>
    <col min="9216" max="9216" width="2.7109375" style="7"/>
    <col min="9217" max="9217" width="3.5703125" style="7" customWidth="1"/>
    <col min="9218" max="9218" width="37.5703125" style="7" customWidth="1"/>
    <col min="9219" max="9219" width="8" style="7" bestFit="1" customWidth="1"/>
    <col min="9220" max="9220" width="4.42578125" style="7" bestFit="1" customWidth="1"/>
    <col min="9221" max="9221" width="2" style="7" bestFit="1" customWidth="1"/>
    <col min="9222" max="9223" width="12.85546875" style="7" bestFit="1" customWidth="1"/>
    <col min="9224" max="9224" width="3.42578125" style="7" bestFit="1" customWidth="1"/>
    <col min="9225" max="9225" width="15.42578125" style="7" bestFit="1" customWidth="1"/>
    <col min="9226" max="9226" width="11.85546875" style="7" customWidth="1"/>
    <col min="9227" max="9227" width="9.140625" style="7" customWidth="1"/>
    <col min="9228" max="9228" width="11.85546875" style="7" customWidth="1"/>
    <col min="9229" max="9471" width="9.140625" style="7" customWidth="1"/>
    <col min="9472" max="9472" width="2.7109375" style="7"/>
    <col min="9473" max="9473" width="3.5703125" style="7" customWidth="1"/>
    <col min="9474" max="9474" width="37.5703125" style="7" customWidth="1"/>
    <col min="9475" max="9475" width="8" style="7" bestFit="1" customWidth="1"/>
    <col min="9476" max="9476" width="4.42578125" style="7" bestFit="1" customWidth="1"/>
    <col min="9477" max="9477" width="2" style="7" bestFit="1" customWidth="1"/>
    <col min="9478" max="9479" width="12.85546875" style="7" bestFit="1" customWidth="1"/>
    <col min="9480" max="9480" width="3.42578125" style="7" bestFit="1" customWidth="1"/>
    <col min="9481" max="9481" width="15.42578125" style="7" bestFit="1" customWidth="1"/>
    <col min="9482" max="9482" width="11.85546875" style="7" customWidth="1"/>
    <col min="9483" max="9483" width="9.140625" style="7" customWidth="1"/>
    <col min="9484" max="9484" width="11.85546875" style="7" customWidth="1"/>
    <col min="9485" max="9727" width="9.140625" style="7" customWidth="1"/>
    <col min="9728" max="9728" width="2.7109375" style="7"/>
    <col min="9729" max="9729" width="3.5703125" style="7" customWidth="1"/>
    <col min="9730" max="9730" width="37.5703125" style="7" customWidth="1"/>
    <col min="9731" max="9731" width="8" style="7" bestFit="1" customWidth="1"/>
    <col min="9732" max="9732" width="4.42578125" style="7" bestFit="1" customWidth="1"/>
    <col min="9733" max="9733" width="2" style="7" bestFit="1" customWidth="1"/>
    <col min="9734" max="9735" width="12.85546875" style="7" bestFit="1" customWidth="1"/>
    <col min="9736" max="9736" width="3.42578125" style="7" bestFit="1" customWidth="1"/>
    <col min="9737" max="9737" width="15.42578125" style="7" bestFit="1" customWidth="1"/>
    <col min="9738" max="9738" width="11.85546875" style="7" customWidth="1"/>
    <col min="9739" max="9739" width="9.140625" style="7" customWidth="1"/>
    <col min="9740" max="9740" width="11.85546875" style="7" customWidth="1"/>
    <col min="9741" max="9983" width="9.140625" style="7" customWidth="1"/>
    <col min="9984" max="9984" width="2.7109375" style="7"/>
    <col min="9985" max="9985" width="3.5703125" style="7" customWidth="1"/>
    <col min="9986" max="9986" width="37.5703125" style="7" customWidth="1"/>
    <col min="9987" max="9987" width="8" style="7" bestFit="1" customWidth="1"/>
    <col min="9988" max="9988" width="4.42578125" style="7" bestFit="1" customWidth="1"/>
    <col min="9989" max="9989" width="2" style="7" bestFit="1" customWidth="1"/>
    <col min="9990" max="9991" width="12.85546875" style="7" bestFit="1" customWidth="1"/>
    <col min="9992" max="9992" width="3.42578125" style="7" bestFit="1" customWidth="1"/>
    <col min="9993" max="9993" width="15.42578125" style="7" bestFit="1" customWidth="1"/>
    <col min="9994" max="9994" width="11.85546875" style="7" customWidth="1"/>
    <col min="9995" max="9995" width="9.140625" style="7" customWidth="1"/>
    <col min="9996" max="9996" width="11.85546875" style="7" customWidth="1"/>
    <col min="9997" max="10239" width="9.140625" style="7" customWidth="1"/>
    <col min="10240" max="10240" width="2.7109375" style="7"/>
    <col min="10241" max="10241" width="3.5703125" style="7" customWidth="1"/>
    <col min="10242" max="10242" width="37.5703125" style="7" customWidth="1"/>
    <col min="10243" max="10243" width="8" style="7" bestFit="1" customWidth="1"/>
    <col min="10244" max="10244" width="4.42578125" style="7" bestFit="1" customWidth="1"/>
    <col min="10245" max="10245" width="2" style="7" bestFit="1" customWidth="1"/>
    <col min="10246" max="10247" width="12.85546875" style="7" bestFit="1" customWidth="1"/>
    <col min="10248" max="10248" width="3.42578125" style="7" bestFit="1" customWidth="1"/>
    <col min="10249" max="10249" width="15.42578125" style="7" bestFit="1" customWidth="1"/>
    <col min="10250" max="10250" width="11.85546875" style="7" customWidth="1"/>
    <col min="10251" max="10251" width="9.140625" style="7" customWidth="1"/>
    <col min="10252" max="10252" width="11.85546875" style="7" customWidth="1"/>
    <col min="10253" max="10495" width="9.140625" style="7" customWidth="1"/>
    <col min="10496" max="10496" width="2.7109375" style="7"/>
    <col min="10497" max="10497" width="3.5703125" style="7" customWidth="1"/>
    <col min="10498" max="10498" width="37.5703125" style="7" customWidth="1"/>
    <col min="10499" max="10499" width="8" style="7" bestFit="1" customWidth="1"/>
    <col min="10500" max="10500" width="4.42578125" style="7" bestFit="1" customWidth="1"/>
    <col min="10501" max="10501" width="2" style="7" bestFit="1" customWidth="1"/>
    <col min="10502" max="10503" width="12.85546875" style="7" bestFit="1" customWidth="1"/>
    <col min="10504" max="10504" width="3.42578125" style="7" bestFit="1" customWidth="1"/>
    <col min="10505" max="10505" width="15.42578125" style="7" bestFit="1" customWidth="1"/>
    <col min="10506" max="10506" width="11.85546875" style="7" customWidth="1"/>
    <col min="10507" max="10507" width="9.140625" style="7" customWidth="1"/>
    <col min="10508" max="10508" width="11.85546875" style="7" customWidth="1"/>
    <col min="10509" max="10751" width="9.140625" style="7" customWidth="1"/>
    <col min="10752" max="10752" width="2.7109375" style="7"/>
    <col min="10753" max="10753" width="3.5703125" style="7" customWidth="1"/>
    <col min="10754" max="10754" width="37.5703125" style="7" customWidth="1"/>
    <col min="10755" max="10755" width="8" style="7" bestFit="1" customWidth="1"/>
    <col min="10756" max="10756" width="4.42578125" style="7" bestFit="1" customWidth="1"/>
    <col min="10757" max="10757" width="2" style="7" bestFit="1" customWidth="1"/>
    <col min="10758" max="10759" width="12.85546875" style="7" bestFit="1" customWidth="1"/>
    <col min="10760" max="10760" width="3.42578125" style="7" bestFit="1" customWidth="1"/>
    <col min="10761" max="10761" width="15.42578125" style="7" bestFit="1" customWidth="1"/>
    <col min="10762" max="10762" width="11.85546875" style="7" customWidth="1"/>
    <col min="10763" max="10763" width="9.140625" style="7" customWidth="1"/>
    <col min="10764" max="10764" width="11.85546875" style="7" customWidth="1"/>
    <col min="10765" max="11007" width="9.140625" style="7" customWidth="1"/>
    <col min="11008" max="11008" width="2.7109375" style="7"/>
    <col min="11009" max="11009" width="3.5703125" style="7" customWidth="1"/>
    <col min="11010" max="11010" width="37.5703125" style="7" customWidth="1"/>
    <col min="11011" max="11011" width="8" style="7" bestFit="1" customWidth="1"/>
    <col min="11012" max="11012" width="4.42578125" style="7" bestFit="1" customWidth="1"/>
    <col min="11013" max="11013" width="2" style="7" bestFit="1" customWidth="1"/>
    <col min="11014" max="11015" width="12.85546875" style="7" bestFit="1" customWidth="1"/>
    <col min="11016" max="11016" width="3.42578125" style="7" bestFit="1" customWidth="1"/>
    <col min="11017" max="11017" width="15.42578125" style="7" bestFit="1" customWidth="1"/>
    <col min="11018" max="11018" width="11.85546875" style="7" customWidth="1"/>
    <col min="11019" max="11019" width="9.140625" style="7" customWidth="1"/>
    <col min="11020" max="11020" width="11.85546875" style="7" customWidth="1"/>
    <col min="11021" max="11263" width="9.140625" style="7" customWidth="1"/>
    <col min="11264" max="11264" width="2.7109375" style="7"/>
    <col min="11265" max="11265" width="3.5703125" style="7" customWidth="1"/>
    <col min="11266" max="11266" width="37.5703125" style="7" customWidth="1"/>
    <col min="11267" max="11267" width="8" style="7" bestFit="1" customWidth="1"/>
    <col min="11268" max="11268" width="4.42578125" style="7" bestFit="1" customWidth="1"/>
    <col min="11269" max="11269" width="2" style="7" bestFit="1" customWidth="1"/>
    <col min="11270" max="11271" width="12.85546875" style="7" bestFit="1" customWidth="1"/>
    <col min="11272" max="11272" width="3.42578125" style="7" bestFit="1" customWidth="1"/>
    <col min="11273" max="11273" width="15.42578125" style="7" bestFit="1" customWidth="1"/>
    <col min="11274" max="11274" width="11.85546875" style="7" customWidth="1"/>
    <col min="11275" max="11275" width="9.140625" style="7" customWidth="1"/>
    <col min="11276" max="11276" width="11.85546875" style="7" customWidth="1"/>
    <col min="11277" max="11519" width="9.140625" style="7" customWidth="1"/>
    <col min="11520" max="11520" width="2.7109375" style="7"/>
    <col min="11521" max="11521" width="3.5703125" style="7" customWidth="1"/>
    <col min="11522" max="11522" width="37.5703125" style="7" customWidth="1"/>
    <col min="11523" max="11523" width="8" style="7" bestFit="1" customWidth="1"/>
    <col min="11524" max="11524" width="4.42578125" style="7" bestFit="1" customWidth="1"/>
    <col min="11525" max="11525" width="2" style="7" bestFit="1" customWidth="1"/>
    <col min="11526" max="11527" width="12.85546875" style="7" bestFit="1" customWidth="1"/>
    <col min="11528" max="11528" width="3.42578125" style="7" bestFit="1" customWidth="1"/>
    <col min="11529" max="11529" width="15.42578125" style="7" bestFit="1" customWidth="1"/>
    <col min="11530" max="11530" width="11.85546875" style="7" customWidth="1"/>
    <col min="11531" max="11531" width="9.140625" style="7" customWidth="1"/>
    <col min="11532" max="11532" width="11.85546875" style="7" customWidth="1"/>
    <col min="11533" max="11775" width="9.140625" style="7" customWidth="1"/>
    <col min="11776" max="11776" width="2.7109375" style="7"/>
    <col min="11777" max="11777" width="3.5703125" style="7" customWidth="1"/>
    <col min="11778" max="11778" width="37.5703125" style="7" customWidth="1"/>
    <col min="11779" max="11779" width="8" style="7" bestFit="1" customWidth="1"/>
    <col min="11780" max="11780" width="4.42578125" style="7" bestFit="1" customWidth="1"/>
    <col min="11781" max="11781" width="2" style="7" bestFit="1" customWidth="1"/>
    <col min="11782" max="11783" width="12.85546875" style="7" bestFit="1" customWidth="1"/>
    <col min="11784" max="11784" width="3.42578125" style="7" bestFit="1" customWidth="1"/>
    <col min="11785" max="11785" width="15.42578125" style="7" bestFit="1" customWidth="1"/>
    <col min="11786" max="11786" width="11.85546875" style="7" customWidth="1"/>
    <col min="11787" max="11787" width="9.140625" style="7" customWidth="1"/>
    <col min="11788" max="11788" width="11.85546875" style="7" customWidth="1"/>
    <col min="11789" max="12031" width="9.140625" style="7" customWidth="1"/>
    <col min="12032" max="12032" width="2.7109375" style="7"/>
    <col min="12033" max="12033" width="3.5703125" style="7" customWidth="1"/>
    <col min="12034" max="12034" width="37.5703125" style="7" customWidth="1"/>
    <col min="12035" max="12035" width="8" style="7" bestFit="1" customWidth="1"/>
    <col min="12036" max="12036" width="4.42578125" style="7" bestFit="1" customWidth="1"/>
    <col min="12037" max="12037" width="2" style="7" bestFit="1" customWidth="1"/>
    <col min="12038" max="12039" width="12.85546875" style="7" bestFit="1" customWidth="1"/>
    <col min="12040" max="12040" width="3.42578125" style="7" bestFit="1" customWidth="1"/>
    <col min="12041" max="12041" width="15.42578125" style="7" bestFit="1" customWidth="1"/>
    <col min="12042" max="12042" width="11.85546875" style="7" customWidth="1"/>
    <col min="12043" max="12043" width="9.140625" style="7" customWidth="1"/>
    <col min="12044" max="12044" width="11.85546875" style="7" customWidth="1"/>
    <col min="12045" max="12287" width="9.140625" style="7" customWidth="1"/>
    <col min="12288" max="12288" width="2.7109375" style="7"/>
    <col min="12289" max="12289" width="3.5703125" style="7" customWidth="1"/>
    <col min="12290" max="12290" width="37.5703125" style="7" customWidth="1"/>
    <col min="12291" max="12291" width="8" style="7" bestFit="1" customWidth="1"/>
    <col min="12292" max="12292" width="4.42578125" style="7" bestFit="1" customWidth="1"/>
    <col min="12293" max="12293" width="2" style="7" bestFit="1" customWidth="1"/>
    <col min="12294" max="12295" width="12.85546875" style="7" bestFit="1" customWidth="1"/>
    <col min="12296" max="12296" width="3.42578125" style="7" bestFit="1" customWidth="1"/>
    <col min="12297" max="12297" width="15.42578125" style="7" bestFit="1" customWidth="1"/>
    <col min="12298" max="12298" width="11.85546875" style="7" customWidth="1"/>
    <col min="12299" max="12299" width="9.140625" style="7" customWidth="1"/>
    <col min="12300" max="12300" width="11.85546875" style="7" customWidth="1"/>
    <col min="12301" max="12543" width="9.140625" style="7" customWidth="1"/>
    <col min="12544" max="12544" width="2.7109375" style="7"/>
    <col min="12545" max="12545" width="3.5703125" style="7" customWidth="1"/>
    <col min="12546" max="12546" width="37.5703125" style="7" customWidth="1"/>
    <col min="12547" max="12547" width="8" style="7" bestFit="1" customWidth="1"/>
    <col min="12548" max="12548" width="4.42578125" style="7" bestFit="1" customWidth="1"/>
    <col min="12549" max="12549" width="2" style="7" bestFit="1" customWidth="1"/>
    <col min="12550" max="12551" width="12.85546875" style="7" bestFit="1" customWidth="1"/>
    <col min="12552" max="12552" width="3.42578125" style="7" bestFit="1" customWidth="1"/>
    <col min="12553" max="12553" width="15.42578125" style="7" bestFit="1" customWidth="1"/>
    <col min="12554" max="12554" width="11.85546875" style="7" customWidth="1"/>
    <col min="12555" max="12555" width="9.140625" style="7" customWidth="1"/>
    <col min="12556" max="12556" width="11.85546875" style="7" customWidth="1"/>
    <col min="12557" max="12799" width="9.140625" style="7" customWidth="1"/>
    <col min="12800" max="12800" width="2.7109375" style="7"/>
    <col min="12801" max="12801" width="3.5703125" style="7" customWidth="1"/>
    <col min="12802" max="12802" width="37.5703125" style="7" customWidth="1"/>
    <col min="12803" max="12803" width="8" style="7" bestFit="1" customWidth="1"/>
    <col min="12804" max="12804" width="4.42578125" style="7" bestFit="1" customWidth="1"/>
    <col min="12805" max="12805" width="2" style="7" bestFit="1" customWidth="1"/>
    <col min="12806" max="12807" width="12.85546875" style="7" bestFit="1" customWidth="1"/>
    <col min="12808" max="12808" width="3.42578125" style="7" bestFit="1" customWidth="1"/>
    <col min="12809" max="12809" width="15.42578125" style="7" bestFit="1" customWidth="1"/>
    <col min="12810" max="12810" width="11.85546875" style="7" customWidth="1"/>
    <col min="12811" max="12811" width="9.140625" style="7" customWidth="1"/>
    <col min="12812" max="12812" width="11.85546875" style="7" customWidth="1"/>
    <col min="12813" max="13055" width="9.140625" style="7" customWidth="1"/>
    <col min="13056" max="13056" width="2.7109375" style="7"/>
    <col min="13057" max="13057" width="3.5703125" style="7" customWidth="1"/>
    <col min="13058" max="13058" width="37.5703125" style="7" customWidth="1"/>
    <col min="13059" max="13059" width="8" style="7" bestFit="1" customWidth="1"/>
    <col min="13060" max="13060" width="4.42578125" style="7" bestFit="1" customWidth="1"/>
    <col min="13061" max="13061" width="2" style="7" bestFit="1" customWidth="1"/>
    <col min="13062" max="13063" width="12.85546875" style="7" bestFit="1" customWidth="1"/>
    <col min="13064" max="13064" width="3.42578125" style="7" bestFit="1" customWidth="1"/>
    <col min="13065" max="13065" width="15.42578125" style="7" bestFit="1" customWidth="1"/>
    <col min="13066" max="13066" width="11.85546875" style="7" customWidth="1"/>
    <col min="13067" max="13067" width="9.140625" style="7" customWidth="1"/>
    <col min="13068" max="13068" width="11.85546875" style="7" customWidth="1"/>
    <col min="13069" max="13311" width="9.140625" style="7" customWidth="1"/>
    <col min="13312" max="13312" width="2.7109375" style="7"/>
    <col min="13313" max="13313" width="3.5703125" style="7" customWidth="1"/>
    <col min="13314" max="13314" width="37.5703125" style="7" customWidth="1"/>
    <col min="13315" max="13315" width="8" style="7" bestFit="1" customWidth="1"/>
    <col min="13316" max="13316" width="4.42578125" style="7" bestFit="1" customWidth="1"/>
    <col min="13317" max="13317" width="2" style="7" bestFit="1" customWidth="1"/>
    <col min="13318" max="13319" width="12.85546875" style="7" bestFit="1" customWidth="1"/>
    <col min="13320" max="13320" width="3.42578125" style="7" bestFit="1" customWidth="1"/>
    <col min="13321" max="13321" width="15.42578125" style="7" bestFit="1" customWidth="1"/>
    <col min="13322" max="13322" width="11.85546875" style="7" customWidth="1"/>
    <col min="13323" max="13323" width="9.140625" style="7" customWidth="1"/>
    <col min="13324" max="13324" width="11.85546875" style="7" customWidth="1"/>
    <col min="13325" max="13567" width="9.140625" style="7" customWidth="1"/>
    <col min="13568" max="13568" width="2.7109375" style="7"/>
    <col min="13569" max="13569" width="3.5703125" style="7" customWidth="1"/>
    <col min="13570" max="13570" width="37.5703125" style="7" customWidth="1"/>
    <col min="13571" max="13571" width="8" style="7" bestFit="1" customWidth="1"/>
    <col min="13572" max="13572" width="4.42578125" style="7" bestFit="1" customWidth="1"/>
    <col min="13573" max="13573" width="2" style="7" bestFit="1" customWidth="1"/>
    <col min="13574" max="13575" width="12.85546875" style="7" bestFit="1" customWidth="1"/>
    <col min="13576" max="13576" width="3.42578125" style="7" bestFit="1" customWidth="1"/>
    <col min="13577" max="13577" width="15.42578125" style="7" bestFit="1" customWidth="1"/>
    <col min="13578" max="13578" width="11.85546875" style="7" customWidth="1"/>
    <col min="13579" max="13579" width="9.140625" style="7" customWidth="1"/>
    <col min="13580" max="13580" width="11.85546875" style="7" customWidth="1"/>
    <col min="13581" max="13823" width="9.140625" style="7" customWidth="1"/>
    <col min="13824" max="13824" width="2.7109375" style="7"/>
    <col min="13825" max="13825" width="3.5703125" style="7" customWidth="1"/>
    <col min="13826" max="13826" width="37.5703125" style="7" customWidth="1"/>
    <col min="13827" max="13827" width="8" style="7" bestFit="1" customWidth="1"/>
    <col min="13828" max="13828" width="4.42578125" style="7" bestFit="1" customWidth="1"/>
    <col min="13829" max="13829" width="2" style="7" bestFit="1" customWidth="1"/>
    <col min="13830" max="13831" width="12.85546875" style="7" bestFit="1" customWidth="1"/>
    <col min="13832" max="13832" width="3.42578125" style="7" bestFit="1" customWidth="1"/>
    <col min="13833" max="13833" width="15.42578125" style="7" bestFit="1" customWidth="1"/>
    <col min="13834" max="13834" width="11.85546875" style="7" customWidth="1"/>
    <col min="13835" max="13835" width="9.140625" style="7" customWidth="1"/>
    <col min="13836" max="13836" width="11.85546875" style="7" customWidth="1"/>
    <col min="13837" max="14079" width="9.140625" style="7" customWidth="1"/>
    <col min="14080" max="14080" width="2.7109375" style="7"/>
    <col min="14081" max="14081" width="3.5703125" style="7" customWidth="1"/>
    <col min="14082" max="14082" width="37.5703125" style="7" customWidth="1"/>
    <col min="14083" max="14083" width="8" style="7" bestFit="1" customWidth="1"/>
    <col min="14084" max="14084" width="4.42578125" style="7" bestFit="1" customWidth="1"/>
    <col min="14085" max="14085" width="2" style="7" bestFit="1" customWidth="1"/>
    <col min="14086" max="14087" width="12.85546875" style="7" bestFit="1" customWidth="1"/>
    <col min="14088" max="14088" width="3.42578125" style="7" bestFit="1" customWidth="1"/>
    <col min="14089" max="14089" width="15.42578125" style="7" bestFit="1" customWidth="1"/>
    <col min="14090" max="14090" width="11.85546875" style="7" customWidth="1"/>
    <col min="14091" max="14091" width="9.140625" style="7" customWidth="1"/>
    <col min="14092" max="14092" width="11.85546875" style="7" customWidth="1"/>
    <col min="14093" max="14335" width="9.140625" style="7" customWidth="1"/>
    <col min="14336" max="14336" width="2.7109375" style="7"/>
    <col min="14337" max="14337" width="3.5703125" style="7" customWidth="1"/>
    <col min="14338" max="14338" width="37.5703125" style="7" customWidth="1"/>
    <col min="14339" max="14339" width="8" style="7" bestFit="1" customWidth="1"/>
    <col min="14340" max="14340" width="4.42578125" style="7" bestFit="1" customWidth="1"/>
    <col min="14341" max="14341" width="2" style="7" bestFit="1" customWidth="1"/>
    <col min="14342" max="14343" width="12.85546875" style="7" bestFit="1" customWidth="1"/>
    <col min="14344" max="14344" width="3.42578125" style="7" bestFit="1" customWidth="1"/>
    <col min="14345" max="14345" width="15.42578125" style="7" bestFit="1" customWidth="1"/>
    <col min="14346" max="14346" width="11.85546875" style="7" customWidth="1"/>
    <col min="14347" max="14347" width="9.140625" style="7" customWidth="1"/>
    <col min="14348" max="14348" width="11.85546875" style="7" customWidth="1"/>
    <col min="14349" max="14591" width="9.140625" style="7" customWidth="1"/>
    <col min="14592" max="14592" width="2.7109375" style="7"/>
    <col min="14593" max="14593" width="3.5703125" style="7" customWidth="1"/>
    <col min="14594" max="14594" width="37.5703125" style="7" customWidth="1"/>
    <col min="14595" max="14595" width="8" style="7" bestFit="1" customWidth="1"/>
    <col min="14596" max="14596" width="4.42578125" style="7" bestFit="1" customWidth="1"/>
    <col min="14597" max="14597" width="2" style="7" bestFit="1" customWidth="1"/>
    <col min="14598" max="14599" width="12.85546875" style="7" bestFit="1" customWidth="1"/>
    <col min="14600" max="14600" width="3.42578125" style="7" bestFit="1" customWidth="1"/>
    <col min="14601" max="14601" width="15.42578125" style="7" bestFit="1" customWidth="1"/>
    <col min="14602" max="14602" width="11.85546875" style="7" customWidth="1"/>
    <col min="14603" max="14603" width="9.140625" style="7" customWidth="1"/>
    <col min="14604" max="14604" width="11.85546875" style="7" customWidth="1"/>
    <col min="14605" max="14847" width="9.140625" style="7" customWidth="1"/>
    <col min="14848" max="14848" width="2.7109375" style="7"/>
    <col min="14849" max="14849" width="3.5703125" style="7" customWidth="1"/>
    <col min="14850" max="14850" width="37.5703125" style="7" customWidth="1"/>
    <col min="14851" max="14851" width="8" style="7" bestFit="1" customWidth="1"/>
    <col min="14852" max="14852" width="4.42578125" style="7" bestFit="1" customWidth="1"/>
    <col min="14853" max="14853" width="2" style="7" bestFit="1" customWidth="1"/>
    <col min="14854" max="14855" width="12.85546875" style="7" bestFit="1" customWidth="1"/>
    <col min="14856" max="14856" width="3.42578125" style="7" bestFit="1" customWidth="1"/>
    <col min="14857" max="14857" width="15.42578125" style="7" bestFit="1" customWidth="1"/>
    <col min="14858" max="14858" width="11.85546875" style="7" customWidth="1"/>
    <col min="14859" max="14859" width="9.140625" style="7" customWidth="1"/>
    <col min="14860" max="14860" width="11.85546875" style="7" customWidth="1"/>
    <col min="14861" max="15103" width="9.140625" style="7" customWidth="1"/>
    <col min="15104" max="15104" width="2.7109375" style="7"/>
    <col min="15105" max="15105" width="3.5703125" style="7" customWidth="1"/>
    <col min="15106" max="15106" width="37.5703125" style="7" customWidth="1"/>
    <col min="15107" max="15107" width="8" style="7" bestFit="1" customWidth="1"/>
    <col min="15108" max="15108" width="4.42578125" style="7" bestFit="1" customWidth="1"/>
    <col min="15109" max="15109" width="2" style="7" bestFit="1" customWidth="1"/>
    <col min="15110" max="15111" width="12.85546875" style="7" bestFit="1" customWidth="1"/>
    <col min="15112" max="15112" width="3.42578125" style="7" bestFit="1" customWidth="1"/>
    <col min="15113" max="15113" width="15.42578125" style="7" bestFit="1" customWidth="1"/>
    <col min="15114" max="15114" width="11.85546875" style="7" customWidth="1"/>
    <col min="15115" max="15115" width="9.140625" style="7" customWidth="1"/>
    <col min="15116" max="15116" width="11.85546875" style="7" customWidth="1"/>
    <col min="15117" max="15359" width="9.140625" style="7" customWidth="1"/>
    <col min="15360" max="15360" width="2.7109375" style="7"/>
    <col min="15361" max="15361" width="3.5703125" style="7" customWidth="1"/>
    <col min="15362" max="15362" width="37.5703125" style="7" customWidth="1"/>
    <col min="15363" max="15363" width="8" style="7" bestFit="1" customWidth="1"/>
    <col min="15364" max="15364" width="4.42578125" style="7" bestFit="1" customWidth="1"/>
    <col min="15365" max="15365" width="2" style="7" bestFit="1" customWidth="1"/>
    <col min="15366" max="15367" width="12.85546875" style="7" bestFit="1" customWidth="1"/>
    <col min="15368" max="15368" width="3.42578125" style="7" bestFit="1" customWidth="1"/>
    <col min="15369" max="15369" width="15.42578125" style="7" bestFit="1" customWidth="1"/>
    <col min="15370" max="15370" width="11.85546875" style="7" customWidth="1"/>
    <col min="15371" max="15371" width="9.140625" style="7" customWidth="1"/>
    <col min="15372" max="15372" width="11.85546875" style="7" customWidth="1"/>
    <col min="15373" max="15615" width="9.140625" style="7" customWidth="1"/>
    <col min="15616" max="15616" width="2.7109375" style="7"/>
    <col min="15617" max="15617" width="3.5703125" style="7" customWidth="1"/>
    <col min="15618" max="15618" width="37.5703125" style="7" customWidth="1"/>
    <col min="15619" max="15619" width="8" style="7" bestFit="1" customWidth="1"/>
    <col min="15620" max="15620" width="4.42578125" style="7" bestFit="1" customWidth="1"/>
    <col min="15621" max="15621" width="2" style="7" bestFit="1" customWidth="1"/>
    <col min="15622" max="15623" width="12.85546875" style="7" bestFit="1" customWidth="1"/>
    <col min="15624" max="15624" width="3.42578125" style="7" bestFit="1" customWidth="1"/>
    <col min="15625" max="15625" width="15.42578125" style="7" bestFit="1" customWidth="1"/>
    <col min="15626" max="15626" width="11.85546875" style="7" customWidth="1"/>
    <col min="15627" max="15627" width="9.140625" style="7" customWidth="1"/>
    <col min="15628" max="15628" width="11.85546875" style="7" customWidth="1"/>
    <col min="15629" max="15871" width="9.140625" style="7" customWidth="1"/>
    <col min="15872" max="15872" width="2.7109375" style="7"/>
    <col min="15873" max="15873" width="3.5703125" style="7" customWidth="1"/>
    <col min="15874" max="15874" width="37.5703125" style="7" customWidth="1"/>
    <col min="15875" max="15875" width="8" style="7" bestFit="1" customWidth="1"/>
    <col min="15876" max="15876" width="4.42578125" style="7" bestFit="1" customWidth="1"/>
    <col min="15877" max="15877" width="2" style="7" bestFit="1" customWidth="1"/>
    <col min="15878" max="15879" width="12.85546875" style="7" bestFit="1" customWidth="1"/>
    <col min="15880" max="15880" width="3.42578125" style="7" bestFit="1" customWidth="1"/>
    <col min="15881" max="15881" width="15.42578125" style="7" bestFit="1" customWidth="1"/>
    <col min="15882" max="15882" width="11.85546875" style="7" customWidth="1"/>
    <col min="15883" max="15883" width="9.140625" style="7" customWidth="1"/>
    <col min="15884" max="15884" width="11.85546875" style="7" customWidth="1"/>
    <col min="15885" max="16127" width="9.140625" style="7" customWidth="1"/>
    <col min="16128" max="16128" width="2.7109375" style="7"/>
    <col min="16129" max="16129" width="3.5703125" style="7" customWidth="1"/>
    <col min="16130" max="16130" width="37.5703125" style="7" customWidth="1"/>
    <col min="16131" max="16131" width="8" style="7" bestFit="1" customWidth="1"/>
    <col min="16132" max="16132" width="4.42578125" style="7" bestFit="1" customWidth="1"/>
    <col min="16133" max="16133" width="2" style="7" bestFit="1" customWidth="1"/>
    <col min="16134" max="16135" width="12.85546875" style="7" bestFit="1" customWidth="1"/>
    <col min="16136" max="16136" width="3.42578125" style="7" bestFit="1" customWidth="1"/>
    <col min="16137" max="16137" width="15.42578125" style="7" bestFit="1" customWidth="1"/>
    <col min="16138" max="16138" width="11.85546875" style="7" customWidth="1"/>
    <col min="16139" max="16139" width="9.140625" style="7" customWidth="1"/>
    <col min="16140" max="16140" width="11.85546875" style="7" customWidth="1"/>
    <col min="16141" max="16383" width="9.140625" style="7" customWidth="1"/>
    <col min="16384" max="16384" width="2.7109375" style="7"/>
  </cols>
  <sheetData>
    <row r="1" spans="1:14" s="90" customFormat="1" ht="18.75">
      <c r="A1" s="82"/>
      <c r="B1" s="81"/>
      <c r="C1" s="88"/>
      <c r="D1" s="89"/>
      <c r="F1" s="91"/>
      <c r="G1" s="138"/>
      <c r="H1" s="138"/>
      <c r="I1" s="138"/>
      <c r="J1" s="89"/>
    </row>
    <row r="2" spans="1:14" s="10" customFormat="1">
      <c r="A2" s="151" t="s">
        <v>93</v>
      </c>
      <c r="B2" s="152" t="s">
        <v>163</v>
      </c>
      <c r="C2" s="153"/>
      <c r="D2" s="153"/>
      <c r="E2" s="153"/>
      <c r="F2" s="154"/>
      <c r="G2" s="224"/>
      <c r="H2" s="156"/>
      <c r="I2" s="156"/>
      <c r="J2" s="52"/>
    </row>
    <row r="4" spans="1:14">
      <c r="A4" s="92"/>
      <c r="B4" s="93" t="s">
        <v>4</v>
      </c>
      <c r="C4" s="94"/>
      <c r="D4" s="94"/>
      <c r="E4" s="94"/>
      <c r="F4" s="71"/>
      <c r="G4" s="228"/>
      <c r="H4" s="228"/>
      <c r="I4" s="228"/>
      <c r="J4" s="95"/>
    </row>
    <row r="5" spans="1:14">
      <c r="A5" s="92"/>
      <c r="B5" s="96"/>
      <c r="C5" s="92"/>
      <c r="D5" s="92"/>
      <c r="E5" s="92"/>
      <c r="F5" s="72"/>
      <c r="G5" s="136"/>
      <c r="H5" s="136"/>
      <c r="I5" s="136"/>
      <c r="J5" s="95"/>
    </row>
    <row r="6" spans="1:14" ht="38.25">
      <c r="A6" s="96" t="s">
        <v>0</v>
      </c>
      <c r="B6" s="97" t="s">
        <v>55</v>
      </c>
      <c r="C6" s="95" t="s">
        <v>5</v>
      </c>
      <c r="D6" s="95">
        <v>4</v>
      </c>
      <c r="E6" s="98" t="s">
        <v>6</v>
      </c>
      <c r="F6" s="73"/>
      <c r="G6" s="136"/>
      <c r="H6" s="136"/>
      <c r="I6" s="136">
        <f>D6*G6</f>
        <v>0</v>
      </c>
      <c r="J6" s="7"/>
    </row>
    <row r="7" spans="1:14">
      <c r="A7" s="96"/>
      <c r="B7" s="92"/>
      <c r="C7" s="92"/>
      <c r="D7" s="92"/>
      <c r="E7" s="92"/>
      <c r="F7" s="73"/>
      <c r="G7" s="136"/>
      <c r="H7" s="136"/>
      <c r="I7" s="136"/>
      <c r="J7" s="7"/>
    </row>
    <row r="8" spans="1:14" ht="38.25">
      <c r="A8" s="96" t="s">
        <v>1</v>
      </c>
      <c r="B8" s="97" t="s">
        <v>7</v>
      </c>
      <c r="C8" s="95" t="s">
        <v>5</v>
      </c>
      <c r="D8" s="95">
        <v>2</v>
      </c>
      <c r="E8" s="98" t="s">
        <v>6</v>
      </c>
      <c r="F8" s="73"/>
      <c r="G8" s="136"/>
      <c r="H8" s="136"/>
      <c r="I8" s="136">
        <f>D8*G8</f>
        <v>0</v>
      </c>
      <c r="J8" s="7"/>
    </row>
    <row r="9" spans="1:14">
      <c r="A9" s="96"/>
      <c r="B9" s="97"/>
      <c r="C9" s="95"/>
      <c r="D9" s="92"/>
      <c r="E9" s="98"/>
      <c r="F9" s="73"/>
      <c r="G9" s="136"/>
      <c r="H9" s="136"/>
      <c r="I9" s="136"/>
      <c r="J9" s="7"/>
    </row>
    <row r="10" spans="1:14" s="10" customFormat="1" ht="38.25">
      <c r="A10" s="13" t="s">
        <v>2</v>
      </c>
      <c r="B10" s="59" t="s">
        <v>101</v>
      </c>
      <c r="C10" s="12" t="s">
        <v>8</v>
      </c>
      <c r="D10" s="12">
        <v>150</v>
      </c>
      <c r="E10" s="18" t="s">
        <v>6</v>
      </c>
      <c r="F10" s="73"/>
      <c r="G10" s="16"/>
      <c r="H10" s="16"/>
      <c r="I10" s="16">
        <f>D10*G10</f>
        <v>0</v>
      </c>
      <c r="K10" s="19"/>
      <c r="L10" s="19"/>
      <c r="N10" s="20"/>
    </row>
    <row r="11" spans="1:14" s="10" customFormat="1" ht="12.75">
      <c r="A11" s="13"/>
      <c r="B11" s="59"/>
      <c r="C11" s="12"/>
      <c r="D11" s="12"/>
      <c r="E11" s="18"/>
      <c r="F11" s="73"/>
      <c r="G11" s="16"/>
      <c r="H11" s="16"/>
      <c r="I11" s="16"/>
      <c r="K11" s="19"/>
      <c r="L11" s="19"/>
      <c r="N11" s="20"/>
    </row>
    <row r="12" spans="1:14" s="10" customFormat="1" ht="76.5">
      <c r="A12" s="13" t="s">
        <v>3</v>
      </c>
      <c r="B12" s="17" t="s">
        <v>68</v>
      </c>
      <c r="C12" s="12" t="s">
        <v>10</v>
      </c>
      <c r="D12" s="12">
        <v>1</v>
      </c>
      <c r="E12" s="18" t="s">
        <v>6</v>
      </c>
      <c r="F12" s="73"/>
      <c r="G12" s="16"/>
      <c r="H12" s="16"/>
      <c r="I12" s="16">
        <f>D12*G12</f>
        <v>0</v>
      </c>
      <c r="K12" s="19"/>
      <c r="L12" s="19"/>
      <c r="N12" s="20"/>
    </row>
    <row r="13" spans="1:14">
      <c r="A13" s="96"/>
      <c r="B13" s="97"/>
      <c r="C13" s="95"/>
      <c r="D13" s="92"/>
      <c r="E13" s="98"/>
      <c r="F13" s="74"/>
      <c r="G13" s="136"/>
      <c r="H13" s="136"/>
      <c r="I13" s="136"/>
      <c r="J13" s="7"/>
    </row>
    <row r="14" spans="1:14">
      <c r="A14" s="96"/>
      <c r="B14" s="99" t="s">
        <v>4</v>
      </c>
      <c r="C14" s="99"/>
      <c r="D14" s="99"/>
      <c r="E14" s="99"/>
      <c r="F14" s="74"/>
      <c r="G14" s="139"/>
      <c r="H14" s="139" t="s">
        <v>39</v>
      </c>
      <c r="I14" s="139">
        <f>SUM(I6:I13)</f>
        <v>0</v>
      </c>
      <c r="J14" s="7"/>
    </row>
    <row r="15" spans="1:14">
      <c r="A15" s="96"/>
      <c r="B15" s="99"/>
      <c r="C15" s="99"/>
      <c r="D15" s="99"/>
      <c r="E15" s="99"/>
      <c r="F15" s="73"/>
      <c r="G15" s="139"/>
      <c r="H15" s="139"/>
      <c r="I15" s="139"/>
      <c r="J15" s="7"/>
    </row>
    <row r="16" spans="1:14">
      <c r="A16" s="96"/>
      <c r="B16" s="92"/>
      <c r="C16" s="92"/>
      <c r="D16" s="92"/>
      <c r="E16" s="98"/>
      <c r="F16" s="73"/>
      <c r="G16" s="136"/>
      <c r="H16" s="136"/>
      <c r="I16" s="136"/>
      <c r="J16" s="7"/>
    </row>
    <row r="17" spans="1:14">
      <c r="B17" s="100" t="s">
        <v>79</v>
      </c>
      <c r="C17" s="101"/>
      <c r="D17" s="101"/>
      <c r="E17" s="101"/>
      <c r="F17" s="73"/>
      <c r="G17" s="229"/>
      <c r="H17" s="229"/>
      <c r="I17" s="141"/>
      <c r="J17" s="7"/>
    </row>
    <row r="18" spans="1:14">
      <c r="A18" s="102"/>
      <c r="B18" s="110"/>
      <c r="C18" s="92"/>
      <c r="D18" s="92"/>
      <c r="E18" s="92"/>
      <c r="F18" s="73"/>
      <c r="G18" s="136"/>
      <c r="H18" s="141"/>
      <c r="I18" s="141"/>
      <c r="J18" s="7"/>
    </row>
    <row r="19" spans="1:14" s="10" customFormat="1" ht="63.75">
      <c r="A19" s="13" t="s">
        <v>0</v>
      </c>
      <c r="B19" s="17" t="s">
        <v>70</v>
      </c>
      <c r="C19" s="12" t="s">
        <v>9</v>
      </c>
      <c r="D19" s="12">
        <v>5</v>
      </c>
      <c r="E19" s="18" t="s">
        <v>6</v>
      </c>
      <c r="F19" s="73"/>
      <c r="G19" s="16"/>
      <c r="H19" s="16"/>
      <c r="I19" s="16">
        <f>D19*G19</f>
        <v>0</v>
      </c>
      <c r="K19" s="33"/>
      <c r="L19" s="19"/>
      <c r="N19" s="20"/>
    </row>
    <row r="20" spans="1:14" s="10" customFormat="1" ht="12.75">
      <c r="A20" s="13"/>
      <c r="B20" s="17"/>
      <c r="C20" s="12"/>
      <c r="D20" s="12"/>
      <c r="E20" s="18"/>
      <c r="F20" s="73"/>
      <c r="G20" s="16"/>
      <c r="H20" s="16"/>
      <c r="I20" s="16"/>
      <c r="K20" s="33"/>
      <c r="L20" s="19"/>
      <c r="N20" s="20"/>
    </row>
    <row r="21" spans="1:14" ht="102">
      <c r="A21" s="96" t="s">
        <v>1</v>
      </c>
      <c r="B21" s="97" t="s">
        <v>52</v>
      </c>
      <c r="C21" s="95" t="s">
        <v>9</v>
      </c>
      <c r="D21" s="95">
        <v>5</v>
      </c>
      <c r="E21" s="98" t="s">
        <v>6</v>
      </c>
      <c r="F21" s="73"/>
      <c r="G21" s="136"/>
      <c r="H21" s="136"/>
      <c r="I21" s="136">
        <f>D21*G21</f>
        <v>0</v>
      </c>
      <c r="J21" s="7"/>
    </row>
    <row r="22" spans="1:14">
      <c r="A22" s="96"/>
      <c r="B22" s="97"/>
      <c r="C22" s="95"/>
      <c r="D22" s="92"/>
      <c r="E22" s="98"/>
      <c r="F22" s="73"/>
      <c r="G22" s="136"/>
      <c r="H22" s="136"/>
      <c r="I22" s="136"/>
      <c r="J22" s="7"/>
    </row>
    <row r="23" spans="1:14" ht="114.75">
      <c r="A23" s="96" t="s">
        <v>2</v>
      </c>
      <c r="B23" s="97" t="s">
        <v>53</v>
      </c>
      <c r="C23" s="95" t="s">
        <v>9</v>
      </c>
      <c r="D23" s="95">
        <v>5</v>
      </c>
      <c r="E23" s="98" t="s">
        <v>6</v>
      </c>
      <c r="F23" s="73"/>
      <c r="G23" s="136"/>
      <c r="H23" s="136"/>
      <c r="I23" s="136">
        <f>D23*G23</f>
        <v>0</v>
      </c>
      <c r="J23" s="7"/>
    </row>
    <row r="24" spans="1:14">
      <c r="A24" s="96"/>
      <c r="B24" s="97"/>
      <c r="C24" s="95"/>
      <c r="D24" s="92"/>
      <c r="E24" s="98"/>
      <c r="F24" s="73"/>
      <c r="G24" s="136"/>
      <c r="H24" s="136"/>
      <c r="I24" s="136"/>
      <c r="J24" s="7"/>
    </row>
    <row r="25" spans="1:14" ht="38.25">
      <c r="A25" s="96" t="s">
        <v>3</v>
      </c>
      <c r="B25" s="97" t="s">
        <v>54</v>
      </c>
      <c r="C25" s="95" t="s">
        <v>9</v>
      </c>
      <c r="D25" s="95">
        <v>5</v>
      </c>
      <c r="E25" s="98" t="s">
        <v>6</v>
      </c>
      <c r="F25" s="73"/>
      <c r="G25" s="136"/>
      <c r="H25" s="136"/>
      <c r="I25" s="136">
        <f>D25*G25</f>
        <v>0</v>
      </c>
      <c r="J25" s="7"/>
    </row>
    <row r="26" spans="1:14">
      <c r="A26" s="96"/>
      <c r="B26" s="97"/>
      <c r="C26" s="95"/>
      <c r="D26" s="92"/>
      <c r="E26" s="98"/>
      <c r="F26" s="76"/>
      <c r="G26" s="136"/>
      <c r="H26" s="136"/>
      <c r="I26" s="136"/>
      <c r="J26" s="7"/>
    </row>
    <row r="27" spans="1:14" s="10" customFormat="1" ht="25.5">
      <c r="A27" s="13" t="s">
        <v>11</v>
      </c>
      <c r="B27" s="17" t="s">
        <v>91</v>
      </c>
      <c r="C27" s="12" t="s">
        <v>8</v>
      </c>
      <c r="D27" s="12">
        <v>150</v>
      </c>
      <c r="E27" s="18" t="s">
        <v>6</v>
      </c>
      <c r="F27" s="73"/>
      <c r="G27" s="16"/>
      <c r="H27" s="16"/>
      <c r="I27" s="16">
        <f>D27*G27</f>
        <v>0</v>
      </c>
      <c r="K27" s="19"/>
      <c r="L27" s="19"/>
      <c r="N27" s="20"/>
    </row>
    <row r="28" spans="1:14">
      <c r="A28" s="96"/>
      <c r="B28" s="97"/>
      <c r="C28" s="108"/>
      <c r="D28" s="108"/>
      <c r="E28" s="108"/>
      <c r="F28" s="73"/>
      <c r="G28" s="227"/>
      <c r="H28" s="227"/>
      <c r="I28" s="136"/>
      <c r="J28" s="7"/>
    </row>
    <row r="29" spans="1:14">
      <c r="A29" s="96"/>
      <c r="B29" s="109" t="s">
        <v>79</v>
      </c>
      <c r="C29" s="109"/>
      <c r="D29" s="109"/>
      <c r="E29" s="109"/>
      <c r="F29" s="73"/>
      <c r="G29" s="141"/>
      <c r="H29" s="141" t="s">
        <v>39</v>
      </c>
      <c r="I29" s="141">
        <f>SUM(I19:I28)</f>
        <v>0</v>
      </c>
      <c r="J29" s="7"/>
    </row>
    <row r="30" spans="1:14">
      <c r="A30" s="96"/>
      <c r="B30" s="109"/>
      <c r="C30" s="109"/>
      <c r="D30" s="109"/>
      <c r="E30" s="109"/>
      <c r="F30" s="73"/>
      <c r="G30" s="141"/>
      <c r="H30" s="141"/>
      <c r="I30" s="141"/>
      <c r="J30" s="7"/>
    </row>
    <row r="31" spans="1:14">
      <c r="A31" s="96"/>
      <c r="B31" s="109"/>
      <c r="C31" s="109"/>
      <c r="D31" s="109"/>
      <c r="E31" s="109"/>
      <c r="F31" s="73"/>
      <c r="G31" s="141"/>
      <c r="H31" s="141"/>
      <c r="I31" s="141"/>
      <c r="J31" s="7"/>
    </row>
    <row r="32" spans="1:14">
      <c r="B32" s="100" t="s">
        <v>80</v>
      </c>
      <c r="C32" s="101"/>
      <c r="D32" s="101"/>
      <c r="E32" s="101"/>
      <c r="F32" s="73"/>
      <c r="G32" s="229"/>
      <c r="H32" s="229"/>
      <c r="I32" s="136"/>
      <c r="J32" s="7"/>
    </row>
    <row r="33" spans="1:14">
      <c r="A33" s="102"/>
      <c r="B33" s="92"/>
      <c r="C33" s="92"/>
      <c r="D33" s="92"/>
      <c r="E33" s="92"/>
      <c r="F33" s="73"/>
      <c r="G33" s="136"/>
      <c r="H33" s="136"/>
      <c r="I33" s="136"/>
      <c r="J33" s="7"/>
    </row>
    <row r="34" spans="1:14" ht="25.5">
      <c r="A34" s="96" t="s">
        <v>0</v>
      </c>
      <c r="B34" s="97" t="s">
        <v>47</v>
      </c>
      <c r="C34" s="95" t="s">
        <v>8</v>
      </c>
      <c r="D34" s="95">
        <v>150</v>
      </c>
      <c r="E34" s="98" t="s">
        <v>6</v>
      </c>
      <c r="F34" s="73"/>
      <c r="G34" s="136"/>
      <c r="H34" s="136"/>
      <c r="I34" s="136">
        <f>D34*G34</f>
        <v>0</v>
      </c>
      <c r="J34" s="7"/>
    </row>
    <row r="35" spans="1:14">
      <c r="A35" s="96"/>
      <c r="B35" s="97"/>
      <c r="C35" s="95"/>
      <c r="D35" s="92"/>
      <c r="E35" s="98"/>
      <c r="F35" s="73"/>
      <c r="G35" s="136"/>
      <c r="H35" s="136"/>
      <c r="I35" s="136"/>
      <c r="J35" s="7"/>
    </row>
    <row r="36" spans="1:14" ht="38.25">
      <c r="A36" s="96" t="s">
        <v>1</v>
      </c>
      <c r="B36" s="97" t="s">
        <v>48</v>
      </c>
      <c r="C36" s="95" t="s">
        <v>8</v>
      </c>
      <c r="D36" s="95">
        <v>50</v>
      </c>
      <c r="E36" s="98" t="s">
        <v>6</v>
      </c>
      <c r="F36" s="73"/>
      <c r="G36" s="136"/>
      <c r="H36" s="136"/>
      <c r="I36" s="136">
        <f>D36*G36</f>
        <v>0</v>
      </c>
      <c r="J36" s="7"/>
    </row>
    <row r="37" spans="1:14">
      <c r="A37" s="96"/>
      <c r="B37" s="97"/>
      <c r="C37" s="95"/>
      <c r="D37" s="92"/>
      <c r="E37" s="98"/>
      <c r="F37" s="73"/>
      <c r="G37" s="136"/>
      <c r="H37" s="136"/>
      <c r="I37" s="136"/>
      <c r="J37" s="7"/>
    </row>
    <row r="38" spans="1:14" ht="51">
      <c r="A38" s="96" t="s">
        <v>2</v>
      </c>
      <c r="B38" s="97" t="s">
        <v>49</v>
      </c>
      <c r="C38" s="95" t="s">
        <v>10</v>
      </c>
      <c r="D38" s="95">
        <v>5</v>
      </c>
      <c r="E38" s="98" t="s">
        <v>6</v>
      </c>
      <c r="F38" s="73"/>
      <c r="G38" s="136"/>
      <c r="H38" s="136"/>
      <c r="I38" s="136">
        <f>D38*G38</f>
        <v>0</v>
      </c>
      <c r="J38" s="7"/>
    </row>
    <row r="39" spans="1:14">
      <c r="A39" s="96"/>
      <c r="B39" s="97"/>
      <c r="C39" s="95"/>
      <c r="D39" s="92"/>
      <c r="E39" s="98"/>
      <c r="F39" s="73"/>
      <c r="G39" s="136"/>
      <c r="H39" s="136"/>
      <c r="I39" s="136"/>
      <c r="J39" s="7"/>
    </row>
    <row r="40" spans="1:14" ht="63.75">
      <c r="A40" s="96" t="s">
        <v>3</v>
      </c>
      <c r="B40" s="97" t="s">
        <v>72</v>
      </c>
      <c r="C40" s="95" t="s">
        <v>10</v>
      </c>
      <c r="D40" s="95">
        <v>5</v>
      </c>
      <c r="E40" s="98" t="s">
        <v>6</v>
      </c>
      <c r="F40" s="73"/>
      <c r="G40" s="136"/>
      <c r="H40" s="136"/>
      <c r="I40" s="136">
        <f>D40*G40</f>
        <v>0</v>
      </c>
      <c r="J40" s="7"/>
    </row>
    <row r="41" spans="1:14">
      <c r="A41" s="96"/>
      <c r="B41" s="97"/>
      <c r="C41" s="95"/>
      <c r="D41" s="92"/>
      <c r="E41" s="98"/>
      <c r="F41" s="73"/>
      <c r="G41" s="136"/>
      <c r="H41" s="136"/>
      <c r="I41" s="136"/>
      <c r="J41" s="7"/>
    </row>
    <row r="42" spans="1:14" ht="76.5">
      <c r="A42" s="96" t="s">
        <v>11</v>
      </c>
      <c r="B42" s="97" t="s">
        <v>50</v>
      </c>
      <c r="C42" s="95" t="s">
        <v>9</v>
      </c>
      <c r="D42" s="95">
        <v>5</v>
      </c>
      <c r="E42" s="98" t="s">
        <v>6</v>
      </c>
      <c r="F42" s="76"/>
      <c r="G42" s="136"/>
      <c r="H42" s="136"/>
      <c r="I42" s="136">
        <f>D42*G42</f>
        <v>0</v>
      </c>
      <c r="J42" s="7"/>
    </row>
    <row r="43" spans="1:14">
      <c r="A43" s="96"/>
      <c r="B43" s="97"/>
      <c r="C43" s="95"/>
      <c r="D43" s="92"/>
      <c r="E43" s="98"/>
      <c r="F43" s="76"/>
      <c r="G43" s="136"/>
      <c r="H43" s="136"/>
      <c r="I43" s="136"/>
      <c r="J43" s="7"/>
    </row>
    <row r="44" spans="1:14" ht="63.75">
      <c r="A44" s="96" t="s">
        <v>12</v>
      </c>
      <c r="B44" s="97" t="s">
        <v>51</v>
      </c>
      <c r="C44" s="95" t="s">
        <v>10</v>
      </c>
      <c r="D44" s="95">
        <v>6</v>
      </c>
      <c r="E44" s="98" t="s">
        <v>6</v>
      </c>
      <c r="F44" s="76"/>
      <c r="G44" s="136"/>
      <c r="H44" s="136"/>
      <c r="I44" s="136">
        <f>D44*G44</f>
        <v>0</v>
      </c>
      <c r="J44" s="7"/>
    </row>
    <row r="45" spans="1:14">
      <c r="A45" s="96"/>
      <c r="B45" s="97"/>
      <c r="C45" s="95"/>
      <c r="D45" s="92"/>
      <c r="E45" s="98"/>
      <c r="F45" s="73"/>
      <c r="G45" s="136"/>
      <c r="H45" s="136"/>
      <c r="I45" s="136"/>
      <c r="J45" s="7"/>
    </row>
    <row r="46" spans="1:14" s="10" customFormat="1" ht="51">
      <c r="A46" s="13" t="s">
        <v>13</v>
      </c>
      <c r="B46" s="17" t="s">
        <v>89</v>
      </c>
      <c r="C46" s="12" t="s">
        <v>5</v>
      </c>
      <c r="D46" s="12">
        <v>6</v>
      </c>
      <c r="E46" s="18" t="s">
        <v>6</v>
      </c>
      <c r="F46" s="76"/>
      <c r="G46" s="16"/>
      <c r="H46" s="16"/>
      <c r="I46" s="16">
        <f>D46*G46</f>
        <v>0</v>
      </c>
      <c r="K46" s="19"/>
      <c r="L46" s="19"/>
      <c r="N46" s="20"/>
    </row>
    <row r="47" spans="1:14" s="10" customFormat="1" ht="12.75">
      <c r="A47" s="13"/>
      <c r="B47" s="17"/>
      <c r="C47" s="12"/>
      <c r="D47" s="12"/>
      <c r="E47" s="18"/>
      <c r="F47" s="76"/>
      <c r="G47" s="16"/>
      <c r="H47" s="16"/>
      <c r="I47" s="16"/>
      <c r="K47" s="19"/>
      <c r="L47" s="19"/>
      <c r="N47" s="20"/>
    </row>
    <row r="48" spans="1:14" s="10" customFormat="1" ht="25.5">
      <c r="A48" s="13" t="s">
        <v>14</v>
      </c>
      <c r="B48" s="17" t="s">
        <v>90</v>
      </c>
      <c r="C48" s="12" t="s">
        <v>5</v>
      </c>
      <c r="D48" s="12">
        <v>3</v>
      </c>
      <c r="E48" s="18" t="s">
        <v>6</v>
      </c>
      <c r="F48" s="76"/>
      <c r="G48" s="16"/>
      <c r="H48" s="16"/>
      <c r="I48" s="16">
        <f>D48*G48</f>
        <v>0</v>
      </c>
      <c r="K48" s="19"/>
      <c r="L48" s="19"/>
      <c r="N48" s="20"/>
    </row>
    <row r="49" spans="1:14" s="10" customFormat="1" ht="12.75">
      <c r="A49" s="13"/>
      <c r="B49" s="17"/>
      <c r="C49" s="12"/>
      <c r="D49" s="12"/>
      <c r="E49" s="18"/>
      <c r="F49" s="76"/>
      <c r="G49" s="16"/>
      <c r="H49" s="16"/>
      <c r="I49" s="16"/>
      <c r="K49" s="19"/>
      <c r="L49" s="19"/>
      <c r="N49" s="20"/>
    </row>
    <row r="50" spans="1:14" ht="38.25">
      <c r="A50" s="96" t="s">
        <v>15</v>
      </c>
      <c r="B50" s="97" t="s">
        <v>17</v>
      </c>
      <c r="C50" s="95"/>
      <c r="D50" s="92"/>
      <c r="E50" s="98"/>
      <c r="F50" s="73"/>
      <c r="G50" s="136"/>
      <c r="H50" s="136"/>
      <c r="I50" s="136"/>
      <c r="J50" s="7"/>
    </row>
    <row r="51" spans="1:14">
      <c r="A51" s="96"/>
      <c r="B51" s="103" t="s">
        <v>18</v>
      </c>
      <c r="C51" s="103"/>
      <c r="D51" s="103"/>
      <c r="E51" s="103"/>
      <c r="F51" s="71"/>
      <c r="G51" s="227"/>
      <c r="H51" s="136"/>
      <c r="I51" s="136"/>
      <c r="J51" s="7"/>
    </row>
    <row r="52" spans="1:14">
      <c r="A52" s="96"/>
      <c r="B52" s="103" t="s">
        <v>19</v>
      </c>
      <c r="C52" s="103"/>
      <c r="D52" s="103"/>
      <c r="E52" s="103"/>
      <c r="F52" s="71"/>
      <c r="G52" s="227"/>
      <c r="H52" s="136"/>
      <c r="I52" s="136"/>
      <c r="J52" s="7"/>
    </row>
    <row r="53" spans="1:14">
      <c r="A53" s="96"/>
      <c r="B53" s="103" t="s">
        <v>20</v>
      </c>
      <c r="C53" s="103"/>
      <c r="D53" s="103"/>
      <c r="E53" s="103"/>
      <c r="F53" s="71"/>
      <c r="G53" s="227"/>
      <c r="H53" s="136"/>
      <c r="I53" s="136"/>
      <c r="J53" s="7"/>
    </row>
    <row r="54" spans="1:14">
      <c r="A54" s="96"/>
      <c r="B54" s="103" t="s">
        <v>21</v>
      </c>
      <c r="C54" s="103"/>
      <c r="D54" s="103"/>
      <c r="E54" s="103"/>
      <c r="F54" s="71"/>
      <c r="G54" s="227"/>
      <c r="H54" s="136"/>
      <c r="I54" s="136"/>
      <c r="J54" s="7"/>
    </row>
    <row r="55" spans="1:14">
      <c r="A55" s="96"/>
      <c r="B55" s="103" t="s">
        <v>22</v>
      </c>
      <c r="C55" s="103"/>
      <c r="D55" s="103"/>
      <c r="E55" s="103"/>
      <c r="F55" s="71"/>
      <c r="G55" s="227"/>
      <c r="H55" s="136"/>
      <c r="I55" s="136"/>
      <c r="J55" s="7"/>
    </row>
    <row r="56" spans="1:14">
      <c r="A56" s="96"/>
      <c r="B56" s="103" t="s">
        <v>114</v>
      </c>
      <c r="C56" s="104" t="s">
        <v>9</v>
      </c>
      <c r="D56" s="104">
        <v>1</v>
      </c>
      <c r="E56" s="105" t="s">
        <v>6</v>
      </c>
      <c r="F56" s="76"/>
      <c r="G56" s="140"/>
      <c r="H56" s="140"/>
      <c r="I56" s="136">
        <f>D56*G56</f>
        <v>0</v>
      </c>
      <c r="J56" s="7"/>
    </row>
    <row r="57" spans="1:14">
      <c r="A57" s="96"/>
      <c r="B57" s="92"/>
      <c r="C57" s="92"/>
      <c r="D57" s="92"/>
      <c r="E57" s="92"/>
      <c r="F57" s="73"/>
      <c r="G57" s="136"/>
      <c r="H57" s="136"/>
      <c r="I57" s="136"/>
      <c r="J57" s="7"/>
    </row>
    <row r="58" spans="1:14" ht="38.25">
      <c r="A58" s="106" t="s">
        <v>16</v>
      </c>
      <c r="B58" s="107" t="s">
        <v>24</v>
      </c>
      <c r="C58" s="104" t="s">
        <v>25</v>
      </c>
      <c r="D58" s="104">
        <v>1</v>
      </c>
      <c r="E58" s="105" t="s">
        <v>6</v>
      </c>
      <c r="F58" s="76"/>
      <c r="G58" s="140"/>
      <c r="H58" s="140"/>
      <c r="I58" s="136">
        <f>D58*G58</f>
        <v>0</v>
      </c>
      <c r="J58" s="7"/>
    </row>
    <row r="59" spans="1:14">
      <c r="A59" s="96"/>
      <c r="B59" s="97"/>
      <c r="C59" s="108"/>
      <c r="D59" s="108"/>
      <c r="E59" s="108"/>
      <c r="F59" s="71"/>
      <c r="G59" s="227"/>
      <c r="H59" s="227"/>
      <c r="I59" s="136"/>
      <c r="J59" s="7"/>
    </row>
    <row r="60" spans="1:14">
      <c r="A60" s="96"/>
      <c r="B60" s="109" t="s">
        <v>80</v>
      </c>
      <c r="C60" s="109"/>
      <c r="D60" s="109"/>
      <c r="E60" s="109"/>
      <c r="F60" s="72"/>
      <c r="G60" s="141"/>
      <c r="H60" s="141"/>
      <c r="I60" s="141">
        <f>SUM(I34:I59)</f>
        <v>0</v>
      </c>
      <c r="J60" s="7"/>
    </row>
    <row r="61" spans="1:14">
      <c r="A61" s="96"/>
      <c r="B61" s="109"/>
      <c r="C61" s="109"/>
      <c r="D61" s="109"/>
      <c r="E61" s="109"/>
      <c r="F61" s="72"/>
      <c r="G61" s="141"/>
      <c r="H61" s="141"/>
      <c r="I61" s="141"/>
      <c r="J61" s="7"/>
    </row>
    <row r="62" spans="1:14">
      <c r="A62" s="96"/>
      <c r="B62" s="110"/>
      <c r="C62" s="110"/>
      <c r="D62" s="110"/>
      <c r="E62" s="110"/>
      <c r="F62" s="73"/>
      <c r="G62" s="141"/>
      <c r="H62" s="141"/>
      <c r="I62" s="141"/>
      <c r="J62" s="7"/>
    </row>
    <row r="63" spans="1:14">
      <c r="A63" s="100" t="s">
        <v>33</v>
      </c>
      <c r="B63" s="101"/>
      <c r="C63" s="101"/>
      <c r="D63" s="101"/>
      <c r="E63" s="101"/>
      <c r="F63" s="73"/>
      <c r="G63" s="229"/>
      <c r="H63" s="229"/>
      <c r="I63" s="136"/>
      <c r="J63" s="7"/>
    </row>
    <row r="64" spans="1:14">
      <c r="A64" s="96"/>
      <c r="B64" s="92"/>
      <c r="C64" s="92"/>
      <c r="D64" s="92"/>
      <c r="E64" s="92"/>
      <c r="F64" s="73"/>
      <c r="G64" s="136"/>
      <c r="H64" s="136"/>
      <c r="I64" s="136"/>
      <c r="J64" s="7"/>
    </row>
    <row r="65" spans="1:14">
      <c r="A65" s="112" t="s">
        <v>4</v>
      </c>
      <c r="B65" s="113"/>
      <c r="C65" s="113"/>
      <c r="D65" s="113"/>
      <c r="E65" s="113"/>
      <c r="F65" s="73"/>
      <c r="G65" s="136"/>
      <c r="H65" s="136"/>
      <c r="I65" s="136">
        <f>I14</f>
        <v>0</v>
      </c>
      <c r="J65" s="7"/>
    </row>
    <row r="66" spans="1:14">
      <c r="A66" s="112"/>
      <c r="B66" s="92"/>
      <c r="C66" s="92"/>
      <c r="D66" s="92"/>
      <c r="E66" s="92"/>
      <c r="F66" s="111"/>
      <c r="G66" s="136"/>
      <c r="H66" s="136"/>
      <c r="I66" s="136"/>
      <c r="J66" s="7"/>
    </row>
    <row r="67" spans="1:14">
      <c r="A67" s="112" t="str">
        <f>B17</f>
        <v>2. GRAĐEVINSKI RADOVI</v>
      </c>
      <c r="B67" s="113"/>
      <c r="C67" s="113"/>
      <c r="D67" s="113"/>
      <c r="E67" s="113"/>
      <c r="F67" s="73"/>
      <c r="G67" s="136"/>
      <c r="H67" s="136"/>
      <c r="I67" s="136">
        <f>I29</f>
        <v>0</v>
      </c>
      <c r="J67" s="7"/>
    </row>
    <row r="68" spans="1:14">
      <c r="A68" s="112"/>
      <c r="B68" s="92"/>
      <c r="C68" s="92"/>
      <c r="D68" s="92"/>
      <c r="E68" s="92"/>
      <c r="F68" s="73"/>
      <c r="G68" s="136"/>
      <c r="H68" s="136"/>
      <c r="I68" s="136"/>
      <c r="J68" s="7"/>
    </row>
    <row r="69" spans="1:14">
      <c r="A69" s="112" t="str">
        <f>B32</f>
        <v>3. ELEKTROINSTALACIJA JAVNE RASVJETE</v>
      </c>
      <c r="B69" s="113"/>
      <c r="C69" s="113"/>
      <c r="D69" s="113"/>
      <c r="E69" s="113"/>
      <c r="F69" s="73"/>
      <c r="G69" s="136"/>
      <c r="H69" s="136"/>
      <c r="I69" s="136">
        <f>I60</f>
        <v>0</v>
      </c>
      <c r="J69" s="7"/>
    </row>
    <row r="70" spans="1:14" ht="16.5" thickBot="1">
      <c r="A70" s="114"/>
      <c r="B70" s="114"/>
      <c r="C70" s="115"/>
      <c r="D70" s="116"/>
      <c r="E70" s="117"/>
      <c r="F70" s="77"/>
      <c r="G70" s="142"/>
      <c r="H70" s="142"/>
      <c r="I70" s="142"/>
      <c r="J70" s="7"/>
    </row>
    <row r="71" spans="1:14">
      <c r="A71" s="96"/>
      <c r="B71" s="110" t="s">
        <v>35</v>
      </c>
      <c r="C71" s="79"/>
      <c r="D71" s="118"/>
      <c r="E71" s="79"/>
      <c r="F71" s="78"/>
      <c r="G71" s="141"/>
      <c r="H71" s="141"/>
      <c r="I71" s="141">
        <f>SUM(I65:I70)</f>
        <v>0</v>
      </c>
      <c r="J71" s="7"/>
    </row>
    <row r="72" spans="1:14">
      <c r="A72" s="92"/>
      <c r="B72" s="92"/>
      <c r="C72" s="79"/>
      <c r="D72" s="118"/>
      <c r="E72" s="79"/>
      <c r="F72" s="78"/>
      <c r="G72" s="136"/>
      <c r="H72" s="136"/>
      <c r="I72" s="143"/>
      <c r="J72" s="7"/>
    </row>
    <row r="73" spans="1:14">
      <c r="A73" s="92"/>
      <c r="B73" s="51" t="s">
        <v>110</v>
      </c>
      <c r="C73" s="79"/>
      <c r="D73" s="118"/>
      <c r="E73" s="79"/>
      <c r="F73" s="78"/>
      <c r="G73" s="47"/>
      <c r="H73" s="141"/>
      <c r="I73" s="141">
        <f>0.25*I71</f>
        <v>0</v>
      </c>
      <c r="J73" s="7"/>
    </row>
    <row r="74" spans="1:14">
      <c r="A74" s="92"/>
      <c r="B74" s="119"/>
      <c r="C74" s="79"/>
      <c r="D74" s="118"/>
      <c r="E74" s="79"/>
      <c r="F74" s="78"/>
      <c r="G74" s="141"/>
      <c r="H74" s="141"/>
      <c r="I74" s="141"/>
      <c r="J74" s="7"/>
    </row>
    <row r="75" spans="1:14">
      <c r="A75" s="92"/>
      <c r="B75" s="110" t="s">
        <v>37</v>
      </c>
      <c r="C75" s="79"/>
      <c r="D75" s="118"/>
      <c r="E75" s="79"/>
      <c r="F75" s="78"/>
      <c r="G75" s="141"/>
      <c r="H75" s="141"/>
      <c r="I75" s="141">
        <f>I73+I71</f>
        <v>0</v>
      </c>
      <c r="J75" s="7"/>
    </row>
    <row r="76" spans="1:14">
      <c r="C76" s="79"/>
      <c r="D76" s="118"/>
      <c r="E76" s="79"/>
      <c r="F76" s="78"/>
    </row>
    <row r="77" spans="1:14">
      <c r="F77" s="71"/>
    </row>
    <row r="78" spans="1:14" s="6" customFormat="1">
      <c r="A78" s="5"/>
      <c r="B78" s="120"/>
      <c r="C78" s="9"/>
      <c r="E78" s="7"/>
      <c r="F78" s="73"/>
      <c r="G78" s="84"/>
      <c r="H78" s="84"/>
      <c r="I78" s="84"/>
      <c r="K78" s="7"/>
      <c r="L78" s="7"/>
      <c r="M78" s="7"/>
      <c r="N78" s="7"/>
    </row>
    <row r="79" spans="1:14" s="6" customFormat="1">
      <c r="A79" s="5"/>
      <c r="B79" s="120"/>
      <c r="C79" s="9"/>
      <c r="E79" s="7"/>
      <c r="F79" s="72"/>
      <c r="G79" s="84"/>
      <c r="H79" s="84"/>
      <c r="I79" s="84"/>
    </row>
    <row r="80" spans="1:14" s="6" customFormat="1">
      <c r="A80" s="5"/>
      <c r="B80" s="120"/>
      <c r="C80" s="9"/>
      <c r="E80" s="7"/>
      <c r="F80" s="75"/>
      <c r="G80" s="84"/>
      <c r="H80" s="84"/>
      <c r="I80" s="84"/>
    </row>
    <row r="81" spans="1:9" s="6" customFormat="1">
      <c r="A81" s="5"/>
      <c r="B81" s="120"/>
      <c r="C81" s="9"/>
      <c r="E81" s="7"/>
      <c r="F81" s="73"/>
      <c r="G81" s="84"/>
      <c r="H81" s="84"/>
      <c r="I81" s="84"/>
    </row>
    <row r="82" spans="1:9" s="6" customFormat="1">
      <c r="A82" s="5"/>
      <c r="B82" s="120"/>
      <c r="C82" s="9"/>
      <c r="E82" s="7"/>
      <c r="F82" s="73"/>
      <c r="G82" s="84"/>
      <c r="H82" s="84"/>
      <c r="I82" s="84"/>
    </row>
    <row r="83" spans="1:9" s="6" customFormat="1">
      <c r="A83" s="5"/>
      <c r="B83" s="120"/>
      <c r="C83" s="9"/>
      <c r="E83" s="7"/>
      <c r="F83" s="73"/>
      <c r="G83" s="84"/>
      <c r="H83" s="84"/>
      <c r="I83" s="84"/>
    </row>
    <row r="84" spans="1:9" s="6" customFormat="1">
      <c r="A84" s="5"/>
      <c r="B84" s="120"/>
      <c r="C84" s="9"/>
      <c r="E84" s="7"/>
      <c r="F84" s="73"/>
      <c r="G84" s="84"/>
      <c r="H84" s="84"/>
      <c r="I84" s="84"/>
    </row>
    <row r="85" spans="1:9" s="6" customFormat="1">
      <c r="A85" s="5"/>
      <c r="B85" s="120"/>
      <c r="C85" s="121"/>
      <c r="D85" s="122"/>
      <c r="E85" s="123"/>
      <c r="F85" s="111"/>
      <c r="G85" s="144"/>
      <c r="H85" s="144"/>
      <c r="I85" s="144"/>
    </row>
    <row r="86" spans="1:9" s="6" customFormat="1">
      <c r="A86" s="5"/>
      <c r="B86" s="120"/>
      <c r="C86" s="121"/>
      <c r="D86" s="122"/>
      <c r="E86" s="123"/>
      <c r="F86" s="111"/>
      <c r="G86" s="144"/>
      <c r="H86" s="144"/>
      <c r="I86" s="144"/>
    </row>
    <row r="87" spans="1:9" s="6" customFormat="1">
      <c r="A87" s="5"/>
      <c r="B87" s="120"/>
      <c r="C87" s="121"/>
      <c r="D87" s="122"/>
      <c r="E87" s="123"/>
      <c r="F87" s="111"/>
      <c r="G87" s="144"/>
      <c r="H87" s="144"/>
      <c r="I87" s="144"/>
    </row>
    <row r="88" spans="1:9" s="6" customFormat="1">
      <c r="A88" s="5"/>
      <c r="B88" s="120"/>
      <c r="C88" s="121"/>
      <c r="D88" s="122"/>
      <c r="E88" s="123"/>
      <c r="F88" s="124"/>
      <c r="G88" s="144"/>
      <c r="H88" s="144"/>
      <c r="I88" s="144"/>
    </row>
    <row r="89" spans="1:9" s="6" customFormat="1">
      <c r="A89" s="5"/>
      <c r="B89" s="120"/>
      <c r="C89" s="121"/>
      <c r="D89" s="122"/>
      <c r="E89" s="123"/>
      <c r="F89" s="111"/>
      <c r="G89" s="144"/>
      <c r="H89" s="144"/>
      <c r="I89" s="144"/>
    </row>
    <row r="90" spans="1:9" s="6" customFormat="1">
      <c r="A90" s="5"/>
      <c r="B90" s="120"/>
      <c r="C90" s="121"/>
      <c r="D90" s="122"/>
      <c r="E90" s="123"/>
      <c r="F90" s="111"/>
      <c r="G90" s="144"/>
      <c r="H90" s="144"/>
      <c r="I90" s="144"/>
    </row>
    <row r="91" spans="1:9" s="6" customFormat="1">
      <c r="A91" s="5"/>
      <c r="B91" s="120"/>
      <c r="C91" s="121"/>
      <c r="D91" s="122"/>
      <c r="E91" s="123"/>
      <c r="F91" s="111"/>
      <c r="G91" s="144"/>
      <c r="H91" s="144"/>
      <c r="I91" s="144"/>
    </row>
    <row r="92" spans="1:9" s="6" customFormat="1">
      <c r="A92" s="5"/>
      <c r="B92" s="120"/>
      <c r="C92" s="121"/>
      <c r="D92" s="122"/>
      <c r="E92" s="123"/>
      <c r="F92" s="111"/>
      <c r="G92" s="144"/>
      <c r="H92" s="144"/>
      <c r="I92" s="144"/>
    </row>
    <row r="93" spans="1:9" s="6" customFormat="1">
      <c r="A93" s="5"/>
      <c r="B93" s="120"/>
      <c r="C93" s="121"/>
      <c r="D93" s="122"/>
      <c r="E93" s="123"/>
      <c r="F93" s="111"/>
      <c r="G93" s="144"/>
      <c r="H93" s="144"/>
      <c r="I93" s="144"/>
    </row>
    <row r="94" spans="1:9" s="6" customFormat="1">
      <c r="A94" s="5"/>
      <c r="B94" s="120"/>
      <c r="C94" s="121"/>
      <c r="D94" s="122"/>
      <c r="E94" s="123"/>
      <c r="F94" s="125"/>
      <c r="G94" s="144"/>
      <c r="H94" s="144"/>
      <c r="I94" s="144"/>
    </row>
    <row r="95" spans="1:9" s="6" customFormat="1">
      <c r="A95" s="5"/>
      <c r="B95" s="120"/>
      <c r="C95" s="121"/>
      <c r="D95" s="122"/>
      <c r="E95" s="123"/>
      <c r="F95" s="125"/>
      <c r="G95" s="144"/>
      <c r="H95" s="144"/>
      <c r="I95" s="144"/>
    </row>
    <row r="96" spans="1:9" s="6" customFormat="1">
      <c r="A96" s="5"/>
      <c r="B96" s="120"/>
      <c r="C96" s="121"/>
      <c r="D96" s="122"/>
      <c r="E96" s="123"/>
      <c r="F96" s="125"/>
      <c r="G96" s="144"/>
      <c r="H96" s="144"/>
      <c r="I96" s="144"/>
    </row>
    <row r="98" spans="1:9" s="6" customFormat="1">
      <c r="A98" s="5"/>
      <c r="B98" s="120"/>
      <c r="C98" s="9"/>
      <c r="E98" s="7"/>
      <c r="F98" s="125"/>
      <c r="G98" s="84"/>
      <c r="H98" s="84"/>
      <c r="I98" s="84"/>
    </row>
    <row r="103" spans="1:9" s="6" customFormat="1">
      <c r="A103" s="5"/>
      <c r="B103" s="120"/>
      <c r="C103" s="9"/>
      <c r="E103" s="7"/>
      <c r="F103" s="125"/>
      <c r="G103" s="84"/>
      <c r="H103" s="84"/>
      <c r="I103" s="84"/>
    </row>
    <row r="104" spans="1:9" s="6" customFormat="1">
      <c r="A104" s="5"/>
      <c r="B104" s="120"/>
      <c r="C104" s="9"/>
      <c r="E104" s="7"/>
      <c r="F104" s="125"/>
      <c r="G104" s="84"/>
      <c r="H104" s="84"/>
      <c r="I104" s="84"/>
    </row>
    <row r="105" spans="1:9" s="6" customFormat="1">
      <c r="A105" s="5"/>
      <c r="B105" s="120"/>
      <c r="C105" s="9"/>
      <c r="E105" s="7"/>
      <c r="F105" s="125"/>
      <c r="G105" s="84"/>
      <c r="H105" s="84"/>
      <c r="I105" s="84"/>
    </row>
    <row r="106" spans="1:9" s="6" customFormat="1">
      <c r="A106" s="5"/>
      <c r="B106" s="120"/>
      <c r="C106" s="9"/>
      <c r="E106" s="7"/>
      <c r="F106" s="125"/>
      <c r="G106" s="84"/>
      <c r="H106" s="84"/>
      <c r="I106" s="84"/>
    </row>
    <row r="107" spans="1:9" s="6" customFormat="1">
      <c r="A107" s="5"/>
      <c r="B107" s="120"/>
      <c r="C107" s="9"/>
      <c r="E107" s="7"/>
      <c r="F107" s="125"/>
      <c r="G107" s="84"/>
      <c r="H107" s="84"/>
      <c r="I107" s="84"/>
    </row>
    <row r="108" spans="1:9" s="6" customFormat="1">
      <c r="A108" s="5"/>
      <c r="B108" s="120"/>
      <c r="C108" s="9"/>
      <c r="E108" s="7"/>
      <c r="F108" s="125"/>
      <c r="G108" s="84"/>
      <c r="H108" s="84"/>
      <c r="I108" s="84"/>
    </row>
    <row r="109" spans="1:9" s="6" customFormat="1">
      <c r="A109" s="5"/>
      <c r="B109" s="120"/>
      <c r="C109" s="9"/>
      <c r="E109" s="7"/>
      <c r="F109" s="125"/>
      <c r="G109" s="84"/>
      <c r="H109" s="84"/>
      <c r="I109" s="84"/>
    </row>
    <row r="110" spans="1:9" s="6" customFormat="1">
      <c r="A110" s="5"/>
      <c r="B110" s="120"/>
      <c r="C110" s="9"/>
      <c r="E110" s="7"/>
      <c r="F110" s="125"/>
      <c r="G110" s="84"/>
      <c r="H110" s="84"/>
      <c r="I110" s="84"/>
    </row>
  </sheetData>
  <pageMargins left="0.70000000000000007" right="0.70000000000000007" top="0.75" bottom="0.75" header="0.30000000000000004" footer="0.30000000000000004"/>
  <pageSetup paperSize="9" scale="76" fitToWidth="0" fitToHeight="0" orientation="portrait" r:id="rId1"/>
  <rowBreaks count="1" manualBreakCount="1">
    <brk id="76" max="8" man="1"/>
  </rowBreaks>
</worksheet>
</file>

<file path=xl/worksheets/sheet8.xml><?xml version="1.0" encoding="utf-8"?>
<worksheet xmlns="http://schemas.openxmlformats.org/spreadsheetml/2006/main" xmlns:r="http://schemas.openxmlformats.org/officeDocument/2006/relationships">
  <dimension ref="A1:N147"/>
  <sheetViews>
    <sheetView view="pageBreakPreview" zoomScaleNormal="100" zoomScaleSheetLayoutView="100" workbookViewId="0">
      <selection activeCell="H113" sqref="H113"/>
    </sheetView>
  </sheetViews>
  <sheetFormatPr defaultColWidth="2.7109375" defaultRowHeight="15.75"/>
  <cols>
    <col min="1" max="1" width="3.5703125" style="5" customWidth="1"/>
    <col min="2" max="2" width="37.5703125" style="120" customWidth="1"/>
    <col min="3" max="3" width="8" style="9" bestFit="1" customWidth="1"/>
    <col min="4" max="4" width="4.42578125" style="6" bestFit="1" customWidth="1"/>
    <col min="5" max="5" width="2" style="7" bestFit="1" customWidth="1"/>
    <col min="6" max="6" width="12.85546875" style="70" bestFit="1" customWidth="1"/>
    <col min="7" max="7" width="12.85546875" style="84" bestFit="1" customWidth="1"/>
    <col min="8" max="8" width="3.42578125" style="84" bestFit="1" customWidth="1"/>
    <col min="9" max="9" width="15.42578125" style="84" bestFit="1" customWidth="1"/>
    <col min="10" max="10" width="11.85546875" style="6" customWidth="1"/>
    <col min="11" max="11" width="9.140625" style="7" customWidth="1"/>
    <col min="12" max="12" width="11.85546875" style="7" customWidth="1"/>
    <col min="13" max="255" width="9.140625" style="7" customWidth="1"/>
    <col min="256" max="256" width="2.7109375" style="7"/>
    <col min="257" max="257" width="3.5703125" style="7" customWidth="1"/>
    <col min="258" max="258" width="37.5703125" style="7" customWidth="1"/>
    <col min="259" max="259" width="8" style="7" bestFit="1" customWidth="1"/>
    <col min="260" max="260" width="4.42578125" style="7" bestFit="1" customWidth="1"/>
    <col min="261" max="261" width="2" style="7" bestFit="1" customWidth="1"/>
    <col min="262" max="263" width="12.85546875" style="7" bestFit="1" customWidth="1"/>
    <col min="264" max="264" width="3.42578125" style="7" bestFit="1" customWidth="1"/>
    <col min="265" max="265" width="15.42578125" style="7" bestFit="1" customWidth="1"/>
    <col min="266" max="266" width="11.85546875" style="7" customWidth="1"/>
    <col min="267" max="267" width="9.140625" style="7" customWidth="1"/>
    <col min="268" max="268" width="11.85546875" style="7" customWidth="1"/>
    <col min="269" max="511" width="9.140625" style="7" customWidth="1"/>
    <col min="512" max="512" width="2.7109375" style="7"/>
    <col min="513" max="513" width="3.5703125" style="7" customWidth="1"/>
    <col min="514" max="514" width="37.5703125" style="7" customWidth="1"/>
    <col min="515" max="515" width="8" style="7" bestFit="1" customWidth="1"/>
    <col min="516" max="516" width="4.42578125" style="7" bestFit="1" customWidth="1"/>
    <col min="517" max="517" width="2" style="7" bestFit="1" customWidth="1"/>
    <col min="518" max="519" width="12.85546875" style="7" bestFit="1" customWidth="1"/>
    <col min="520" max="520" width="3.42578125" style="7" bestFit="1" customWidth="1"/>
    <col min="521" max="521" width="15.42578125" style="7" bestFit="1" customWidth="1"/>
    <col min="522" max="522" width="11.85546875" style="7" customWidth="1"/>
    <col min="523" max="523" width="9.140625" style="7" customWidth="1"/>
    <col min="524" max="524" width="11.85546875" style="7" customWidth="1"/>
    <col min="525" max="767" width="9.140625" style="7" customWidth="1"/>
    <col min="768" max="768" width="2.7109375" style="7"/>
    <col min="769" max="769" width="3.5703125" style="7" customWidth="1"/>
    <col min="770" max="770" width="37.5703125" style="7" customWidth="1"/>
    <col min="771" max="771" width="8" style="7" bestFit="1" customWidth="1"/>
    <col min="772" max="772" width="4.42578125" style="7" bestFit="1" customWidth="1"/>
    <col min="773" max="773" width="2" style="7" bestFit="1" customWidth="1"/>
    <col min="774" max="775" width="12.85546875" style="7" bestFit="1" customWidth="1"/>
    <col min="776" max="776" width="3.42578125" style="7" bestFit="1" customWidth="1"/>
    <col min="777" max="777" width="15.42578125" style="7" bestFit="1" customWidth="1"/>
    <col min="778" max="778" width="11.85546875" style="7" customWidth="1"/>
    <col min="779" max="779" width="9.140625" style="7" customWidth="1"/>
    <col min="780" max="780" width="11.85546875" style="7" customWidth="1"/>
    <col min="781" max="1023" width="9.140625" style="7" customWidth="1"/>
    <col min="1024" max="1024" width="2.7109375" style="7"/>
    <col min="1025" max="1025" width="3.5703125" style="7" customWidth="1"/>
    <col min="1026" max="1026" width="37.5703125" style="7" customWidth="1"/>
    <col min="1027" max="1027" width="8" style="7" bestFit="1" customWidth="1"/>
    <col min="1028" max="1028" width="4.42578125" style="7" bestFit="1" customWidth="1"/>
    <col min="1029" max="1029" width="2" style="7" bestFit="1" customWidth="1"/>
    <col min="1030" max="1031" width="12.85546875" style="7" bestFit="1" customWidth="1"/>
    <col min="1032" max="1032" width="3.42578125" style="7" bestFit="1" customWidth="1"/>
    <col min="1033" max="1033" width="15.42578125" style="7" bestFit="1" customWidth="1"/>
    <col min="1034" max="1034" width="11.85546875" style="7" customWidth="1"/>
    <col min="1035" max="1035" width="9.140625" style="7" customWidth="1"/>
    <col min="1036" max="1036" width="11.85546875" style="7" customWidth="1"/>
    <col min="1037" max="1279" width="9.140625" style="7" customWidth="1"/>
    <col min="1280" max="1280" width="2.7109375" style="7"/>
    <col min="1281" max="1281" width="3.5703125" style="7" customWidth="1"/>
    <col min="1282" max="1282" width="37.5703125" style="7" customWidth="1"/>
    <col min="1283" max="1283" width="8" style="7" bestFit="1" customWidth="1"/>
    <col min="1284" max="1284" width="4.42578125" style="7" bestFit="1" customWidth="1"/>
    <col min="1285" max="1285" width="2" style="7" bestFit="1" customWidth="1"/>
    <col min="1286" max="1287" width="12.85546875" style="7" bestFit="1" customWidth="1"/>
    <col min="1288" max="1288" width="3.42578125" style="7" bestFit="1" customWidth="1"/>
    <col min="1289" max="1289" width="15.42578125" style="7" bestFit="1" customWidth="1"/>
    <col min="1290" max="1290" width="11.85546875" style="7" customWidth="1"/>
    <col min="1291" max="1291" width="9.140625" style="7" customWidth="1"/>
    <col min="1292" max="1292" width="11.85546875" style="7" customWidth="1"/>
    <col min="1293" max="1535" width="9.140625" style="7" customWidth="1"/>
    <col min="1536" max="1536" width="2.7109375" style="7"/>
    <col min="1537" max="1537" width="3.5703125" style="7" customWidth="1"/>
    <col min="1538" max="1538" width="37.5703125" style="7" customWidth="1"/>
    <col min="1539" max="1539" width="8" style="7" bestFit="1" customWidth="1"/>
    <col min="1540" max="1540" width="4.42578125" style="7" bestFit="1" customWidth="1"/>
    <col min="1541" max="1541" width="2" style="7" bestFit="1" customWidth="1"/>
    <col min="1542" max="1543" width="12.85546875" style="7" bestFit="1" customWidth="1"/>
    <col min="1544" max="1544" width="3.42578125" style="7" bestFit="1" customWidth="1"/>
    <col min="1545" max="1545" width="15.42578125" style="7" bestFit="1" customWidth="1"/>
    <col min="1546" max="1546" width="11.85546875" style="7" customWidth="1"/>
    <col min="1547" max="1547" width="9.140625" style="7" customWidth="1"/>
    <col min="1548" max="1548" width="11.85546875" style="7" customWidth="1"/>
    <col min="1549" max="1791" width="9.140625" style="7" customWidth="1"/>
    <col min="1792" max="1792" width="2.7109375" style="7"/>
    <col min="1793" max="1793" width="3.5703125" style="7" customWidth="1"/>
    <col min="1794" max="1794" width="37.5703125" style="7" customWidth="1"/>
    <col min="1795" max="1795" width="8" style="7" bestFit="1" customWidth="1"/>
    <col min="1796" max="1796" width="4.42578125" style="7" bestFit="1" customWidth="1"/>
    <col min="1797" max="1797" width="2" style="7" bestFit="1" customWidth="1"/>
    <col min="1798" max="1799" width="12.85546875" style="7" bestFit="1" customWidth="1"/>
    <col min="1800" max="1800" width="3.42578125" style="7" bestFit="1" customWidth="1"/>
    <col min="1801" max="1801" width="15.42578125" style="7" bestFit="1" customWidth="1"/>
    <col min="1802" max="1802" width="11.85546875" style="7" customWidth="1"/>
    <col min="1803" max="1803" width="9.140625" style="7" customWidth="1"/>
    <col min="1804" max="1804" width="11.85546875" style="7" customWidth="1"/>
    <col min="1805" max="2047" width="9.140625" style="7" customWidth="1"/>
    <col min="2048" max="2048" width="2.7109375" style="7"/>
    <col min="2049" max="2049" width="3.5703125" style="7" customWidth="1"/>
    <col min="2050" max="2050" width="37.5703125" style="7" customWidth="1"/>
    <col min="2051" max="2051" width="8" style="7" bestFit="1" customWidth="1"/>
    <col min="2052" max="2052" width="4.42578125" style="7" bestFit="1" customWidth="1"/>
    <col min="2053" max="2053" width="2" style="7" bestFit="1" customWidth="1"/>
    <col min="2054" max="2055" width="12.85546875" style="7" bestFit="1" customWidth="1"/>
    <col min="2056" max="2056" width="3.42578125" style="7" bestFit="1" customWidth="1"/>
    <col min="2057" max="2057" width="15.42578125" style="7" bestFit="1" customWidth="1"/>
    <col min="2058" max="2058" width="11.85546875" style="7" customWidth="1"/>
    <col min="2059" max="2059" width="9.140625" style="7" customWidth="1"/>
    <col min="2060" max="2060" width="11.85546875" style="7" customWidth="1"/>
    <col min="2061" max="2303" width="9.140625" style="7" customWidth="1"/>
    <col min="2304" max="2304" width="2.7109375" style="7"/>
    <col min="2305" max="2305" width="3.5703125" style="7" customWidth="1"/>
    <col min="2306" max="2306" width="37.5703125" style="7" customWidth="1"/>
    <col min="2307" max="2307" width="8" style="7" bestFit="1" customWidth="1"/>
    <col min="2308" max="2308" width="4.42578125" style="7" bestFit="1" customWidth="1"/>
    <col min="2309" max="2309" width="2" style="7" bestFit="1" customWidth="1"/>
    <col min="2310" max="2311" width="12.85546875" style="7" bestFit="1" customWidth="1"/>
    <col min="2312" max="2312" width="3.42578125" style="7" bestFit="1" customWidth="1"/>
    <col min="2313" max="2313" width="15.42578125" style="7" bestFit="1" customWidth="1"/>
    <col min="2314" max="2314" width="11.85546875" style="7" customWidth="1"/>
    <col min="2315" max="2315" width="9.140625" style="7" customWidth="1"/>
    <col min="2316" max="2316" width="11.85546875" style="7" customWidth="1"/>
    <col min="2317" max="2559" width="9.140625" style="7" customWidth="1"/>
    <col min="2560" max="2560" width="2.7109375" style="7"/>
    <col min="2561" max="2561" width="3.5703125" style="7" customWidth="1"/>
    <col min="2562" max="2562" width="37.5703125" style="7" customWidth="1"/>
    <col min="2563" max="2563" width="8" style="7" bestFit="1" customWidth="1"/>
    <col min="2564" max="2564" width="4.42578125" style="7" bestFit="1" customWidth="1"/>
    <col min="2565" max="2565" width="2" style="7" bestFit="1" customWidth="1"/>
    <col min="2566" max="2567" width="12.85546875" style="7" bestFit="1" customWidth="1"/>
    <col min="2568" max="2568" width="3.42578125" style="7" bestFit="1" customWidth="1"/>
    <col min="2569" max="2569" width="15.42578125" style="7" bestFit="1" customWidth="1"/>
    <col min="2570" max="2570" width="11.85546875" style="7" customWidth="1"/>
    <col min="2571" max="2571" width="9.140625" style="7" customWidth="1"/>
    <col min="2572" max="2572" width="11.85546875" style="7" customWidth="1"/>
    <col min="2573" max="2815" width="9.140625" style="7" customWidth="1"/>
    <col min="2816" max="2816" width="2.7109375" style="7"/>
    <col min="2817" max="2817" width="3.5703125" style="7" customWidth="1"/>
    <col min="2818" max="2818" width="37.5703125" style="7" customWidth="1"/>
    <col min="2819" max="2819" width="8" style="7" bestFit="1" customWidth="1"/>
    <col min="2820" max="2820" width="4.42578125" style="7" bestFit="1" customWidth="1"/>
    <col min="2821" max="2821" width="2" style="7" bestFit="1" customWidth="1"/>
    <col min="2822" max="2823" width="12.85546875" style="7" bestFit="1" customWidth="1"/>
    <col min="2824" max="2824" width="3.42578125" style="7" bestFit="1" customWidth="1"/>
    <col min="2825" max="2825" width="15.42578125" style="7" bestFit="1" customWidth="1"/>
    <col min="2826" max="2826" width="11.85546875" style="7" customWidth="1"/>
    <col min="2827" max="2827" width="9.140625" style="7" customWidth="1"/>
    <col min="2828" max="2828" width="11.85546875" style="7" customWidth="1"/>
    <col min="2829" max="3071" width="9.140625" style="7" customWidth="1"/>
    <col min="3072" max="3072" width="2.7109375" style="7"/>
    <col min="3073" max="3073" width="3.5703125" style="7" customWidth="1"/>
    <col min="3074" max="3074" width="37.5703125" style="7" customWidth="1"/>
    <col min="3075" max="3075" width="8" style="7" bestFit="1" customWidth="1"/>
    <col min="3076" max="3076" width="4.42578125" style="7" bestFit="1" customWidth="1"/>
    <col min="3077" max="3077" width="2" style="7" bestFit="1" customWidth="1"/>
    <col min="3078" max="3079" width="12.85546875" style="7" bestFit="1" customWidth="1"/>
    <col min="3080" max="3080" width="3.42578125" style="7" bestFit="1" customWidth="1"/>
    <col min="3081" max="3081" width="15.42578125" style="7" bestFit="1" customWidth="1"/>
    <col min="3082" max="3082" width="11.85546875" style="7" customWidth="1"/>
    <col min="3083" max="3083" width="9.140625" style="7" customWidth="1"/>
    <col min="3084" max="3084" width="11.85546875" style="7" customWidth="1"/>
    <col min="3085" max="3327" width="9.140625" style="7" customWidth="1"/>
    <col min="3328" max="3328" width="2.7109375" style="7"/>
    <col min="3329" max="3329" width="3.5703125" style="7" customWidth="1"/>
    <col min="3330" max="3330" width="37.5703125" style="7" customWidth="1"/>
    <col min="3331" max="3331" width="8" style="7" bestFit="1" customWidth="1"/>
    <col min="3332" max="3332" width="4.42578125" style="7" bestFit="1" customWidth="1"/>
    <col min="3333" max="3333" width="2" style="7" bestFit="1" customWidth="1"/>
    <col min="3334" max="3335" width="12.85546875" style="7" bestFit="1" customWidth="1"/>
    <col min="3336" max="3336" width="3.42578125" style="7" bestFit="1" customWidth="1"/>
    <col min="3337" max="3337" width="15.42578125" style="7" bestFit="1" customWidth="1"/>
    <col min="3338" max="3338" width="11.85546875" style="7" customWidth="1"/>
    <col min="3339" max="3339" width="9.140625" style="7" customWidth="1"/>
    <col min="3340" max="3340" width="11.85546875" style="7" customWidth="1"/>
    <col min="3341" max="3583" width="9.140625" style="7" customWidth="1"/>
    <col min="3584" max="3584" width="2.7109375" style="7"/>
    <col min="3585" max="3585" width="3.5703125" style="7" customWidth="1"/>
    <col min="3586" max="3586" width="37.5703125" style="7" customWidth="1"/>
    <col min="3587" max="3587" width="8" style="7" bestFit="1" customWidth="1"/>
    <col min="3588" max="3588" width="4.42578125" style="7" bestFit="1" customWidth="1"/>
    <col min="3589" max="3589" width="2" style="7" bestFit="1" customWidth="1"/>
    <col min="3590" max="3591" width="12.85546875" style="7" bestFit="1" customWidth="1"/>
    <col min="3592" max="3592" width="3.42578125" style="7" bestFit="1" customWidth="1"/>
    <col min="3593" max="3593" width="15.42578125" style="7" bestFit="1" customWidth="1"/>
    <col min="3594" max="3594" width="11.85546875" style="7" customWidth="1"/>
    <col min="3595" max="3595" width="9.140625" style="7" customWidth="1"/>
    <col min="3596" max="3596" width="11.85546875" style="7" customWidth="1"/>
    <col min="3597" max="3839" width="9.140625" style="7" customWidth="1"/>
    <col min="3840" max="3840" width="2.7109375" style="7"/>
    <col min="3841" max="3841" width="3.5703125" style="7" customWidth="1"/>
    <col min="3842" max="3842" width="37.5703125" style="7" customWidth="1"/>
    <col min="3843" max="3843" width="8" style="7" bestFit="1" customWidth="1"/>
    <col min="3844" max="3844" width="4.42578125" style="7" bestFit="1" customWidth="1"/>
    <col min="3845" max="3845" width="2" style="7" bestFit="1" customWidth="1"/>
    <col min="3846" max="3847" width="12.85546875" style="7" bestFit="1" customWidth="1"/>
    <col min="3848" max="3848" width="3.42578125" style="7" bestFit="1" customWidth="1"/>
    <col min="3849" max="3849" width="15.42578125" style="7" bestFit="1" customWidth="1"/>
    <col min="3850" max="3850" width="11.85546875" style="7" customWidth="1"/>
    <col min="3851" max="3851" width="9.140625" style="7" customWidth="1"/>
    <col min="3852" max="3852" width="11.85546875" style="7" customWidth="1"/>
    <col min="3853" max="4095" width="9.140625" style="7" customWidth="1"/>
    <col min="4096" max="4096" width="2.7109375" style="7"/>
    <col min="4097" max="4097" width="3.5703125" style="7" customWidth="1"/>
    <col min="4098" max="4098" width="37.5703125" style="7" customWidth="1"/>
    <col min="4099" max="4099" width="8" style="7" bestFit="1" customWidth="1"/>
    <col min="4100" max="4100" width="4.42578125" style="7" bestFit="1" customWidth="1"/>
    <col min="4101" max="4101" width="2" style="7" bestFit="1" customWidth="1"/>
    <col min="4102" max="4103" width="12.85546875" style="7" bestFit="1" customWidth="1"/>
    <col min="4104" max="4104" width="3.42578125" style="7" bestFit="1" customWidth="1"/>
    <col min="4105" max="4105" width="15.42578125" style="7" bestFit="1" customWidth="1"/>
    <col min="4106" max="4106" width="11.85546875" style="7" customWidth="1"/>
    <col min="4107" max="4107" width="9.140625" style="7" customWidth="1"/>
    <col min="4108" max="4108" width="11.85546875" style="7" customWidth="1"/>
    <col min="4109" max="4351" width="9.140625" style="7" customWidth="1"/>
    <col min="4352" max="4352" width="2.7109375" style="7"/>
    <col min="4353" max="4353" width="3.5703125" style="7" customWidth="1"/>
    <col min="4354" max="4354" width="37.5703125" style="7" customWidth="1"/>
    <col min="4355" max="4355" width="8" style="7" bestFit="1" customWidth="1"/>
    <col min="4356" max="4356" width="4.42578125" style="7" bestFit="1" customWidth="1"/>
    <col min="4357" max="4357" width="2" style="7" bestFit="1" customWidth="1"/>
    <col min="4358" max="4359" width="12.85546875" style="7" bestFit="1" customWidth="1"/>
    <col min="4360" max="4360" width="3.42578125" style="7" bestFit="1" customWidth="1"/>
    <col min="4361" max="4361" width="15.42578125" style="7" bestFit="1" customWidth="1"/>
    <col min="4362" max="4362" width="11.85546875" style="7" customWidth="1"/>
    <col min="4363" max="4363" width="9.140625" style="7" customWidth="1"/>
    <col min="4364" max="4364" width="11.85546875" style="7" customWidth="1"/>
    <col min="4365" max="4607" width="9.140625" style="7" customWidth="1"/>
    <col min="4608" max="4608" width="2.7109375" style="7"/>
    <col min="4609" max="4609" width="3.5703125" style="7" customWidth="1"/>
    <col min="4610" max="4610" width="37.5703125" style="7" customWidth="1"/>
    <col min="4611" max="4611" width="8" style="7" bestFit="1" customWidth="1"/>
    <col min="4612" max="4612" width="4.42578125" style="7" bestFit="1" customWidth="1"/>
    <col min="4613" max="4613" width="2" style="7" bestFit="1" customWidth="1"/>
    <col min="4614" max="4615" width="12.85546875" style="7" bestFit="1" customWidth="1"/>
    <col min="4616" max="4616" width="3.42578125" style="7" bestFit="1" customWidth="1"/>
    <col min="4617" max="4617" width="15.42578125" style="7" bestFit="1" customWidth="1"/>
    <col min="4618" max="4618" width="11.85546875" style="7" customWidth="1"/>
    <col min="4619" max="4619" width="9.140625" style="7" customWidth="1"/>
    <col min="4620" max="4620" width="11.85546875" style="7" customWidth="1"/>
    <col min="4621" max="4863" width="9.140625" style="7" customWidth="1"/>
    <col min="4864" max="4864" width="2.7109375" style="7"/>
    <col min="4865" max="4865" width="3.5703125" style="7" customWidth="1"/>
    <col min="4866" max="4866" width="37.5703125" style="7" customWidth="1"/>
    <col min="4867" max="4867" width="8" style="7" bestFit="1" customWidth="1"/>
    <col min="4868" max="4868" width="4.42578125" style="7" bestFit="1" customWidth="1"/>
    <col min="4869" max="4869" width="2" style="7" bestFit="1" customWidth="1"/>
    <col min="4870" max="4871" width="12.85546875" style="7" bestFit="1" customWidth="1"/>
    <col min="4872" max="4872" width="3.42578125" style="7" bestFit="1" customWidth="1"/>
    <col min="4873" max="4873" width="15.42578125" style="7" bestFit="1" customWidth="1"/>
    <col min="4874" max="4874" width="11.85546875" style="7" customWidth="1"/>
    <col min="4875" max="4875" width="9.140625" style="7" customWidth="1"/>
    <col min="4876" max="4876" width="11.85546875" style="7" customWidth="1"/>
    <col min="4877" max="5119" width="9.140625" style="7" customWidth="1"/>
    <col min="5120" max="5120" width="2.7109375" style="7"/>
    <col min="5121" max="5121" width="3.5703125" style="7" customWidth="1"/>
    <col min="5122" max="5122" width="37.5703125" style="7" customWidth="1"/>
    <col min="5123" max="5123" width="8" style="7" bestFit="1" customWidth="1"/>
    <col min="5124" max="5124" width="4.42578125" style="7" bestFit="1" customWidth="1"/>
    <col min="5125" max="5125" width="2" style="7" bestFit="1" customWidth="1"/>
    <col min="5126" max="5127" width="12.85546875" style="7" bestFit="1" customWidth="1"/>
    <col min="5128" max="5128" width="3.42578125" style="7" bestFit="1" customWidth="1"/>
    <col min="5129" max="5129" width="15.42578125" style="7" bestFit="1" customWidth="1"/>
    <col min="5130" max="5130" width="11.85546875" style="7" customWidth="1"/>
    <col min="5131" max="5131" width="9.140625" style="7" customWidth="1"/>
    <col min="5132" max="5132" width="11.85546875" style="7" customWidth="1"/>
    <col min="5133" max="5375" width="9.140625" style="7" customWidth="1"/>
    <col min="5376" max="5376" width="2.7109375" style="7"/>
    <col min="5377" max="5377" width="3.5703125" style="7" customWidth="1"/>
    <col min="5378" max="5378" width="37.5703125" style="7" customWidth="1"/>
    <col min="5379" max="5379" width="8" style="7" bestFit="1" customWidth="1"/>
    <col min="5380" max="5380" width="4.42578125" style="7" bestFit="1" customWidth="1"/>
    <col min="5381" max="5381" width="2" style="7" bestFit="1" customWidth="1"/>
    <col min="5382" max="5383" width="12.85546875" style="7" bestFit="1" customWidth="1"/>
    <col min="5384" max="5384" width="3.42578125" style="7" bestFit="1" customWidth="1"/>
    <col min="5385" max="5385" width="15.42578125" style="7" bestFit="1" customWidth="1"/>
    <col min="5386" max="5386" width="11.85546875" style="7" customWidth="1"/>
    <col min="5387" max="5387" width="9.140625" style="7" customWidth="1"/>
    <col min="5388" max="5388" width="11.85546875" style="7" customWidth="1"/>
    <col min="5389" max="5631" width="9.140625" style="7" customWidth="1"/>
    <col min="5632" max="5632" width="2.7109375" style="7"/>
    <col min="5633" max="5633" width="3.5703125" style="7" customWidth="1"/>
    <col min="5634" max="5634" width="37.5703125" style="7" customWidth="1"/>
    <col min="5635" max="5635" width="8" style="7" bestFit="1" customWidth="1"/>
    <col min="5636" max="5636" width="4.42578125" style="7" bestFit="1" customWidth="1"/>
    <col min="5637" max="5637" width="2" style="7" bestFit="1" customWidth="1"/>
    <col min="5638" max="5639" width="12.85546875" style="7" bestFit="1" customWidth="1"/>
    <col min="5640" max="5640" width="3.42578125" style="7" bestFit="1" customWidth="1"/>
    <col min="5641" max="5641" width="15.42578125" style="7" bestFit="1" customWidth="1"/>
    <col min="5642" max="5642" width="11.85546875" style="7" customWidth="1"/>
    <col min="5643" max="5643" width="9.140625" style="7" customWidth="1"/>
    <col min="5644" max="5644" width="11.85546875" style="7" customWidth="1"/>
    <col min="5645" max="5887" width="9.140625" style="7" customWidth="1"/>
    <col min="5888" max="5888" width="2.7109375" style="7"/>
    <col min="5889" max="5889" width="3.5703125" style="7" customWidth="1"/>
    <col min="5890" max="5890" width="37.5703125" style="7" customWidth="1"/>
    <col min="5891" max="5891" width="8" style="7" bestFit="1" customWidth="1"/>
    <col min="5892" max="5892" width="4.42578125" style="7" bestFit="1" customWidth="1"/>
    <col min="5893" max="5893" width="2" style="7" bestFit="1" customWidth="1"/>
    <col min="5894" max="5895" width="12.85546875" style="7" bestFit="1" customWidth="1"/>
    <col min="5896" max="5896" width="3.42578125" style="7" bestFit="1" customWidth="1"/>
    <col min="5897" max="5897" width="15.42578125" style="7" bestFit="1" customWidth="1"/>
    <col min="5898" max="5898" width="11.85546875" style="7" customWidth="1"/>
    <col min="5899" max="5899" width="9.140625" style="7" customWidth="1"/>
    <col min="5900" max="5900" width="11.85546875" style="7" customWidth="1"/>
    <col min="5901" max="6143" width="9.140625" style="7" customWidth="1"/>
    <col min="6144" max="6144" width="2.7109375" style="7"/>
    <col min="6145" max="6145" width="3.5703125" style="7" customWidth="1"/>
    <col min="6146" max="6146" width="37.5703125" style="7" customWidth="1"/>
    <col min="6147" max="6147" width="8" style="7" bestFit="1" customWidth="1"/>
    <col min="6148" max="6148" width="4.42578125" style="7" bestFit="1" customWidth="1"/>
    <col min="6149" max="6149" width="2" style="7" bestFit="1" customWidth="1"/>
    <col min="6150" max="6151" width="12.85546875" style="7" bestFit="1" customWidth="1"/>
    <col min="6152" max="6152" width="3.42578125" style="7" bestFit="1" customWidth="1"/>
    <col min="6153" max="6153" width="15.42578125" style="7" bestFit="1" customWidth="1"/>
    <col min="6154" max="6154" width="11.85546875" style="7" customWidth="1"/>
    <col min="6155" max="6155" width="9.140625" style="7" customWidth="1"/>
    <col min="6156" max="6156" width="11.85546875" style="7" customWidth="1"/>
    <col min="6157" max="6399" width="9.140625" style="7" customWidth="1"/>
    <col min="6400" max="6400" width="2.7109375" style="7"/>
    <col min="6401" max="6401" width="3.5703125" style="7" customWidth="1"/>
    <col min="6402" max="6402" width="37.5703125" style="7" customWidth="1"/>
    <col min="6403" max="6403" width="8" style="7" bestFit="1" customWidth="1"/>
    <col min="6404" max="6404" width="4.42578125" style="7" bestFit="1" customWidth="1"/>
    <col min="6405" max="6405" width="2" style="7" bestFit="1" customWidth="1"/>
    <col min="6406" max="6407" width="12.85546875" style="7" bestFit="1" customWidth="1"/>
    <col min="6408" max="6408" width="3.42578125" style="7" bestFit="1" customWidth="1"/>
    <col min="6409" max="6409" width="15.42578125" style="7" bestFit="1" customWidth="1"/>
    <col min="6410" max="6410" width="11.85546875" style="7" customWidth="1"/>
    <col min="6411" max="6411" width="9.140625" style="7" customWidth="1"/>
    <col min="6412" max="6412" width="11.85546875" style="7" customWidth="1"/>
    <col min="6413" max="6655" width="9.140625" style="7" customWidth="1"/>
    <col min="6656" max="6656" width="2.7109375" style="7"/>
    <col min="6657" max="6657" width="3.5703125" style="7" customWidth="1"/>
    <col min="6658" max="6658" width="37.5703125" style="7" customWidth="1"/>
    <col min="6659" max="6659" width="8" style="7" bestFit="1" customWidth="1"/>
    <col min="6660" max="6660" width="4.42578125" style="7" bestFit="1" customWidth="1"/>
    <col min="6661" max="6661" width="2" style="7" bestFit="1" customWidth="1"/>
    <col min="6662" max="6663" width="12.85546875" style="7" bestFit="1" customWidth="1"/>
    <col min="6664" max="6664" width="3.42578125" style="7" bestFit="1" customWidth="1"/>
    <col min="6665" max="6665" width="15.42578125" style="7" bestFit="1" customWidth="1"/>
    <col min="6666" max="6666" width="11.85546875" style="7" customWidth="1"/>
    <col min="6667" max="6667" width="9.140625" style="7" customWidth="1"/>
    <col min="6668" max="6668" width="11.85546875" style="7" customWidth="1"/>
    <col min="6669" max="6911" width="9.140625" style="7" customWidth="1"/>
    <col min="6912" max="6912" width="2.7109375" style="7"/>
    <col min="6913" max="6913" width="3.5703125" style="7" customWidth="1"/>
    <col min="6914" max="6914" width="37.5703125" style="7" customWidth="1"/>
    <col min="6915" max="6915" width="8" style="7" bestFit="1" customWidth="1"/>
    <col min="6916" max="6916" width="4.42578125" style="7" bestFit="1" customWidth="1"/>
    <col min="6917" max="6917" width="2" style="7" bestFit="1" customWidth="1"/>
    <col min="6918" max="6919" width="12.85546875" style="7" bestFit="1" customWidth="1"/>
    <col min="6920" max="6920" width="3.42578125" style="7" bestFit="1" customWidth="1"/>
    <col min="6921" max="6921" width="15.42578125" style="7" bestFit="1" customWidth="1"/>
    <col min="6922" max="6922" width="11.85546875" style="7" customWidth="1"/>
    <col min="6923" max="6923" width="9.140625" style="7" customWidth="1"/>
    <col min="6924" max="6924" width="11.85546875" style="7" customWidth="1"/>
    <col min="6925" max="7167" width="9.140625" style="7" customWidth="1"/>
    <col min="7168" max="7168" width="2.7109375" style="7"/>
    <col min="7169" max="7169" width="3.5703125" style="7" customWidth="1"/>
    <col min="7170" max="7170" width="37.5703125" style="7" customWidth="1"/>
    <col min="7171" max="7171" width="8" style="7" bestFit="1" customWidth="1"/>
    <col min="7172" max="7172" width="4.42578125" style="7" bestFit="1" customWidth="1"/>
    <col min="7173" max="7173" width="2" style="7" bestFit="1" customWidth="1"/>
    <col min="7174" max="7175" width="12.85546875" style="7" bestFit="1" customWidth="1"/>
    <col min="7176" max="7176" width="3.42578125" style="7" bestFit="1" customWidth="1"/>
    <col min="7177" max="7177" width="15.42578125" style="7" bestFit="1" customWidth="1"/>
    <col min="7178" max="7178" width="11.85546875" style="7" customWidth="1"/>
    <col min="7179" max="7179" width="9.140625" style="7" customWidth="1"/>
    <col min="7180" max="7180" width="11.85546875" style="7" customWidth="1"/>
    <col min="7181" max="7423" width="9.140625" style="7" customWidth="1"/>
    <col min="7424" max="7424" width="2.7109375" style="7"/>
    <col min="7425" max="7425" width="3.5703125" style="7" customWidth="1"/>
    <col min="7426" max="7426" width="37.5703125" style="7" customWidth="1"/>
    <col min="7427" max="7427" width="8" style="7" bestFit="1" customWidth="1"/>
    <col min="7428" max="7428" width="4.42578125" style="7" bestFit="1" customWidth="1"/>
    <col min="7429" max="7429" width="2" style="7" bestFit="1" customWidth="1"/>
    <col min="7430" max="7431" width="12.85546875" style="7" bestFit="1" customWidth="1"/>
    <col min="7432" max="7432" width="3.42578125" style="7" bestFit="1" customWidth="1"/>
    <col min="7433" max="7433" width="15.42578125" style="7" bestFit="1" customWidth="1"/>
    <col min="7434" max="7434" width="11.85546875" style="7" customWidth="1"/>
    <col min="7435" max="7435" width="9.140625" style="7" customWidth="1"/>
    <col min="7436" max="7436" width="11.85546875" style="7" customWidth="1"/>
    <col min="7437" max="7679" width="9.140625" style="7" customWidth="1"/>
    <col min="7680" max="7680" width="2.7109375" style="7"/>
    <col min="7681" max="7681" width="3.5703125" style="7" customWidth="1"/>
    <col min="7682" max="7682" width="37.5703125" style="7" customWidth="1"/>
    <col min="7683" max="7683" width="8" style="7" bestFit="1" customWidth="1"/>
    <col min="7684" max="7684" width="4.42578125" style="7" bestFit="1" customWidth="1"/>
    <col min="7685" max="7685" width="2" style="7" bestFit="1" customWidth="1"/>
    <col min="7686" max="7687" width="12.85546875" style="7" bestFit="1" customWidth="1"/>
    <col min="7688" max="7688" width="3.42578125" style="7" bestFit="1" customWidth="1"/>
    <col min="7689" max="7689" width="15.42578125" style="7" bestFit="1" customWidth="1"/>
    <col min="7690" max="7690" width="11.85546875" style="7" customWidth="1"/>
    <col min="7691" max="7691" width="9.140625" style="7" customWidth="1"/>
    <col min="7692" max="7692" width="11.85546875" style="7" customWidth="1"/>
    <col min="7693" max="7935" width="9.140625" style="7" customWidth="1"/>
    <col min="7936" max="7936" width="2.7109375" style="7"/>
    <col min="7937" max="7937" width="3.5703125" style="7" customWidth="1"/>
    <col min="7938" max="7938" width="37.5703125" style="7" customWidth="1"/>
    <col min="7939" max="7939" width="8" style="7" bestFit="1" customWidth="1"/>
    <col min="7940" max="7940" width="4.42578125" style="7" bestFit="1" customWidth="1"/>
    <col min="7941" max="7941" width="2" style="7" bestFit="1" customWidth="1"/>
    <col min="7942" max="7943" width="12.85546875" style="7" bestFit="1" customWidth="1"/>
    <col min="7944" max="7944" width="3.42578125" style="7" bestFit="1" customWidth="1"/>
    <col min="7945" max="7945" width="15.42578125" style="7" bestFit="1" customWidth="1"/>
    <col min="7946" max="7946" width="11.85546875" style="7" customWidth="1"/>
    <col min="7947" max="7947" width="9.140625" style="7" customWidth="1"/>
    <col min="7948" max="7948" width="11.85546875" style="7" customWidth="1"/>
    <col min="7949" max="8191" width="9.140625" style="7" customWidth="1"/>
    <col min="8192" max="8192" width="2.7109375" style="7"/>
    <col min="8193" max="8193" width="3.5703125" style="7" customWidth="1"/>
    <col min="8194" max="8194" width="37.5703125" style="7" customWidth="1"/>
    <col min="8195" max="8195" width="8" style="7" bestFit="1" customWidth="1"/>
    <col min="8196" max="8196" width="4.42578125" style="7" bestFit="1" customWidth="1"/>
    <col min="8197" max="8197" width="2" style="7" bestFit="1" customWidth="1"/>
    <col min="8198" max="8199" width="12.85546875" style="7" bestFit="1" customWidth="1"/>
    <col min="8200" max="8200" width="3.42578125" style="7" bestFit="1" customWidth="1"/>
    <col min="8201" max="8201" width="15.42578125" style="7" bestFit="1" customWidth="1"/>
    <col min="8202" max="8202" width="11.85546875" style="7" customWidth="1"/>
    <col min="8203" max="8203" width="9.140625" style="7" customWidth="1"/>
    <col min="8204" max="8204" width="11.85546875" style="7" customWidth="1"/>
    <col min="8205" max="8447" width="9.140625" style="7" customWidth="1"/>
    <col min="8448" max="8448" width="2.7109375" style="7"/>
    <col min="8449" max="8449" width="3.5703125" style="7" customWidth="1"/>
    <col min="8450" max="8450" width="37.5703125" style="7" customWidth="1"/>
    <col min="8451" max="8451" width="8" style="7" bestFit="1" customWidth="1"/>
    <col min="8452" max="8452" width="4.42578125" style="7" bestFit="1" customWidth="1"/>
    <col min="8453" max="8453" width="2" style="7" bestFit="1" customWidth="1"/>
    <col min="8454" max="8455" width="12.85546875" style="7" bestFit="1" customWidth="1"/>
    <col min="8456" max="8456" width="3.42578125" style="7" bestFit="1" customWidth="1"/>
    <col min="8457" max="8457" width="15.42578125" style="7" bestFit="1" customWidth="1"/>
    <col min="8458" max="8458" width="11.85546875" style="7" customWidth="1"/>
    <col min="8459" max="8459" width="9.140625" style="7" customWidth="1"/>
    <col min="8460" max="8460" width="11.85546875" style="7" customWidth="1"/>
    <col min="8461" max="8703" width="9.140625" style="7" customWidth="1"/>
    <col min="8704" max="8704" width="2.7109375" style="7"/>
    <col min="8705" max="8705" width="3.5703125" style="7" customWidth="1"/>
    <col min="8706" max="8706" width="37.5703125" style="7" customWidth="1"/>
    <col min="8707" max="8707" width="8" style="7" bestFit="1" customWidth="1"/>
    <col min="8708" max="8708" width="4.42578125" style="7" bestFit="1" customWidth="1"/>
    <col min="8709" max="8709" width="2" style="7" bestFit="1" customWidth="1"/>
    <col min="8710" max="8711" width="12.85546875" style="7" bestFit="1" customWidth="1"/>
    <col min="8712" max="8712" width="3.42578125" style="7" bestFit="1" customWidth="1"/>
    <col min="8713" max="8713" width="15.42578125" style="7" bestFit="1" customWidth="1"/>
    <col min="8714" max="8714" width="11.85546875" style="7" customWidth="1"/>
    <col min="8715" max="8715" width="9.140625" style="7" customWidth="1"/>
    <col min="8716" max="8716" width="11.85546875" style="7" customWidth="1"/>
    <col min="8717" max="8959" width="9.140625" style="7" customWidth="1"/>
    <col min="8960" max="8960" width="2.7109375" style="7"/>
    <col min="8961" max="8961" width="3.5703125" style="7" customWidth="1"/>
    <col min="8962" max="8962" width="37.5703125" style="7" customWidth="1"/>
    <col min="8963" max="8963" width="8" style="7" bestFit="1" customWidth="1"/>
    <col min="8964" max="8964" width="4.42578125" style="7" bestFit="1" customWidth="1"/>
    <col min="8965" max="8965" width="2" style="7" bestFit="1" customWidth="1"/>
    <col min="8966" max="8967" width="12.85546875" style="7" bestFit="1" customWidth="1"/>
    <col min="8968" max="8968" width="3.42578125" style="7" bestFit="1" customWidth="1"/>
    <col min="8969" max="8969" width="15.42578125" style="7" bestFit="1" customWidth="1"/>
    <col min="8970" max="8970" width="11.85546875" style="7" customWidth="1"/>
    <col min="8971" max="8971" width="9.140625" style="7" customWidth="1"/>
    <col min="8972" max="8972" width="11.85546875" style="7" customWidth="1"/>
    <col min="8973" max="9215" width="9.140625" style="7" customWidth="1"/>
    <col min="9216" max="9216" width="2.7109375" style="7"/>
    <col min="9217" max="9217" width="3.5703125" style="7" customWidth="1"/>
    <col min="9218" max="9218" width="37.5703125" style="7" customWidth="1"/>
    <col min="9219" max="9219" width="8" style="7" bestFit="1" customWidth="1"/>
    <col min="9220" max="9220" width="4.42578125" style="7" bestFit="1" customWidth="1"/>
    <col min="9221" max="9221" width="2" style="7" bestFit="1" customWidth="1"/>
    <col min="9222" max="9223" width="12.85546875" style="7" bestFit="1" customWidth="1"/>
    <col min="9224" max="9224" width="3.42578125" style="7" bestFit="1" customWidth="1"/>
    <col min="9225" max="9225" width="15.42578125" style="7" bestFit="1" customWidth="1"/>
    <col min="9226" max="9226" width="11.85546875" style="7" customWidth="1"/>
    <col min="9227" max="9227" width="9.140625" style="7" customWidth="1"/>
    <col min="9228" max="9228" width="11.85546875" style="7" customWidth="1"/>
    <col min="9229" max="9471" width="9.140625" style="7" customWidth="1"/>
    <col min="9472" max="9472" width="2.7109375" style="7"/>
    <col min="9473" max="9473" width="3.5703125" style="7" customWidth="1"/>
    <col min="9474" max="9474" width="37.5703125" style="7" customWidth="1"/>
    <col min="9475" max="9475" width="8" style="7" bestFit="1" customWidth="1"/>
    <col min="9476" max="9476" width="4.42578125" style="7" bestFit="1" customWidth="1"/>
    <col min="9477" max="9477" width="2" style="7" bestFit="1" customWidth="1"/>
    <col min="9478" max="9479" width="12.85546875" style="7" bestFit="1" customWidth="1"/>
    <col min="9480" max="9480" width="3.42578125" style="7" bestFit="1" customWidth="1"/>
    <col min="9481" max="9481" width="15.42578125" style="7" bestFit="1" customWidth="1"/>
    <col min="9482" max="9482" width="11.85546875" style="7" customWidth="1"/>
    <col min="9483" max="9483" width="9.140625" style="7" customWidth="1"/>
    <col min="9484" max="9484" width="11.85546875" style="7" customWidth="1"/>
    <col min="9485" max="9727" width="9.140625" style="7" customWidth="1"/>
    <col min="9728" max="9728" width="2.7109375" style="7"/>
    <col min="9729" max="9729" width="3.5703125" style="7" customWidth="1"/>
    <col min="9730" max="9730" width="37.5703125" style="7" customWidth="1"/>
    <col min="9731" max="9731" width="8" style="7" bestFit="1" customWidth="1"/>
    <col min="9732" max="9732" width="4.42578125" style="7" bestFit="1" customWidth="1"/>
    <col min="9733" max="9733" width="2" style="7" bestFit="1" customWidth="1"/>
    <col min="9734" max="9735" width="12.85546875" style="7" bestFit="1" customWidth="1"/>
    <col min="9736" max="9736" width="3.42578125" style="7" bestFit="1" customWidth="1"/>
    <col min="9737" max="9737" width="15.42578125" style="7" bestFit="1" customWidth="1"/>
    <col min="9738" max="9738" width="11.85546875" style="7" customWidth="1"/>
    <col min="9739" max="9739" width="9.140625" style="7" customWidth="1"/>
    <col min="9740" max="9740" width="11.85546875" style="7" customWidth="1"/>
    <col min="9741" max="9983" width="9.140625" style="7" customWidth="1"/>
    <col min="9984" max="9984" width="2.7109375" style="7"/>
    <col min="9985" max="9985" width="3.5703125" style="7" customWidth="1"/>
    <col min="9986" max="9986" width="37.5703125" style="7" customWidth="1"/>
    <col min="9987" max="9987" width="8" style="7" bestFit="1" customWidth="1"/>
    <col min="9988" max="9988" width="4.42578125" style="7" bestFit="1" customWidth="1"/>
    <col min="9989" max="9989" width="2" style="7" bestFit="1" customWidth="1"/>
    <col min="9990" max="9991" width="12.85546875" style="7" bestFit="1" customWidth="1"/>
    <col min="9992" max="9992" width="3.42578125" style="7" bestFit="1" customWidth="1"/>
    <col min="9993" max="9993" width="15.42578125" style="7" bestFit="1" customWidth="1"/>
    <col min="9994" max="9994" width="11.85546875" style="7" customWidth="1"/>
    <col min="9995" max="9995" width="9.140625" style="7" customWidth="1"/>
    <col min="9996" max="9996" width="11.85546875" style="7" customWidth="1"/>
    <col min="9997" max="10239" width="9.140625" style="7" customWidth="1"/>
    <col min="10240" max="10240" width="2.7109375" style="7"/>
    <col min="10241" max="10241" width="3.5703125" style="7" customWidth="1"/>
    <col min="10242" max="10242" width="37.5703125" style="7" customWidth="1"/>
    <col min="10243" max="10243" width="8" style="7" bestFit="1" customWidth="1"/>
    <col min="10244" max="10244" width="4.42578125" style="7" bestFit="1" customWidth="1"/>
    <col min="10245" max="10245" width="2" style="7" bestFit="1" customWidth="1"/>
    <col min="10246" max="10247" width="12.85546875" style="7" bestFit="1" customWidth="1"/>
    <col min="10248" max="10248" width="3.42578125" style="7" bestFit="1" customWidth="1"/>
    <col min="10249" max="10249" width="15.42578125" style="7" bestFit="1" customWidth="1"/>
    <col min="10250" max="10250" width="11.85546875" style="7" customWidth="1"/>
    <col min="10251" max="10251" width="9.140625" style="7" customWidth="1"/>
    <col min="10252" max="10252" width="11.85546875" style="7" customWidth="1"/>
    <col min="10253" max="10495" width="9.140625" style="7" customWidth="1"/>
    <col min="10496" max="10496" width="2.7109375" style="7"/>
    <col min="10497" max="10497" width="3.5703125" style="7" customWidth="1"/>
    <col min="10498" max="10498" width="37.5703125" style="7" customWidth="1"/>
    <col min="10499" max="10499" width="8" style="7" bestFit="1" customWidth="1"/>
    <col min="10500" max="10500" width="4.42578125" style="7" bestFit="1" customWidth="1"/>
    <col min="10501" max="10501" width="2" style="7" bestFit="1" customWidth="1"/>
    <col min="10502" max="10503" width="12.85546875" style="7" bestFit="1" customWidth="1"/>
    <col min="10504" max="10504" width="3.42578125" style="7" bestFit="1" customWidth="1"/>
    <col min="10505" max="10505" width="15.42578125" style="7" bestFit="1" customWidth="1"/>
    <col min="10506" max="10506" width="11.85546875" style="7" customWidth="1"/>
    <col min="10507" max="10507" width="9.140625" style="7" customWidth="1"/>
    <col min="10508" max="10508" width="11.85546875" style="7" customWidth="1"/>
    <col min="10509" max="10751" width="9.140625" style="7" customWidth="1"/>
    <col min="10752" max="10752" width="2.7109375" style="7"/>
    <col min="10753" max="10753" width="3.5703125" style="7" customWidth="1"/>
    <col min="10754" max="10754" width="37.5703125" style="7" customWidth="1"/>
    <col min="10755" max="10755" width="8" style="7" bestFit="1" customWidth="1"/>
    <col min="10756" max="10756" width="4.42578125" style="7" bestFit="1" customWidth="1"/>
    <col min="10757" max="10757" width="2" style="7" bestFit="1" customWidth="1"/>
    <col min="10758" max="10759" width="12.85546875" style="7" bestFit="1" customWidth="1"/>
    <col min="10760" max="10760" width="3.42578125" style="7" bestFit="1" customWidth="1"/>
    <col min="10761" max="10761" width="15.42578125" style="7" bestFit="1" customWidth="1"/>
    <col min="10762" max="10762" width="11.85546875" style="7" customWidth="1"/>
    <col min="10763" max="10763" width="9.140625" style="7" customWidth="1"/>
    <col min="10764" max="10764" width="11.85546875" style="7" customWidth="1"/>
    <col min="10765" max="11007" width="9.140625" style="7" customWidth="1"/>
    <col min="11008" max="11008" width="2.7109375" style="7"/>
    <col min="11009" max="11009" width="3.5703125" style="7" customWidth="1"/>
    <col min="11010" max="11010" width="37.5703125" style="7" customWidth="1"/>
    <col min="11011" max="11011" width="8" style="7" bestFit="1" customWidth="1"/>
    <col min="11012" max="11012" width="4.42578125" style="7" bestFit="1" customWidth="1"/>
    <col min="11013" max="11013" width="2" style="7" bestFit="1" customWidth="1"/>
    <col min="11014" max="11015" width="12.85546875" style="7" bestFit="1" customWidth="1"/>
    <col min="11016" max="11016" width="3.42578125" style="7" bestFit="1" customWidth="1"/>
    <col min="11017" max="11017" width="15.42578125" style="7" bestFit="1" customWidth="1"/>
    <col min="11018" max="11018" width="11.85546875" style="7" customWidth="1"/>
    <col min="11019" max="11019" width="9.140625" style="7" customWidth="1"/>
    <col min="11020" max="11020" width="11.85546875" style="7" customWidth="1"/>
    <col min="11021" max="11263" width="9.140625" style="7" customWidth="1"/>
    <col min="11264" max="11264" width="2.7109375" style="7"/>
    <col min="11265" max="11265" width="3.5703125" style="7" customWidth="1"/>
    <col min="11266" max="11266" width="37.5703125" style="7" customWidth="1"/>
    <col min="11267" max="11267" width="8" style="7" bestFit="1" customWidth="1"/>
    <col min="11268" max="11268" width="4.42578125" style="7" bestFit="1" customWidth="1"/>
    <col min="11269" max="11269" width="2" style="7" bestFit="1" customWidth="1"/>
    <col min="11270" max="11271" width="12.85546875" style="7" bestFit="1" customWidth="1"/>
    <col min="11272" max="11272" width="3.42578125" style="7" bestFit="1" customWidth="1"/>
    <col min="11273" max="11273" width="15.42578125" style="7" bestFit="1" customWidth="1"/>
    <col min="11274" max="11274" width="11.85546875" style="7" customWidth="1"/>
    <col min="11275" max="11275" width="9.140625" style="7" customWidth="1"/>
    <col min="11276" max="11276" width="11.85546875" style="7" customWidth="1"/>
    <col min="11277" max="11519" width="9.140625" style="7" customWidth="1"/>
    <col min="11520" max="11520" width="2.7109375" style="7"/>
    <col min="11521" max="11521" width="3.5703125" style="7" customWidth="1"/>
    <col min="11522" max="11522" width="37.5703125" style="7" customWidth="1"/>
    <col min="11523" max="11523" width="8" style="7" bestFit="1" customWidth="1"/>
    <col min="11524" max="11524" width="4.42578125" style="7" bestFit="1" customWidth="1"/>
    <col min="11525" max="11525" width="2" style="7" bestFit="1" customWidth="1"/>
    <col min="11526" max="11527" width="12.85546875" style="7" bestFit="1" customWidth="1"/>
    <col min="11528" max="11528" width="3.42578125" style="7" bestFit="1" customWidth="1"/>
    <col min="11529" max="11529" width="15.42578125" style="7" bestFit="1" customWidth="1"/>
    <col min="11530" max="11530" width="11.85546875" style="7" customWidth="1"/>
    <col min="11531" max="11531" width="9.140625" style="7" customWidth="1"/>
    <col min="11532" max="11532" width="11.85546875" style="7" customWidth="1"/>
    <col min="11533" max="11775" width="9.140625" style="7" customWidth="1"/>
    <col min="11776" max="11776" width="2.7109375" style="7"/>
    <col min="11777" max="11777" width="3.5703125" style="7" customWidth="1"/>
    <col min="11778" max="11778" width="37.5703125" style="7" customWidth="1"/>
    <col min="11779" max="11779" width="8" style="7" bestFit="1" customWidth="1"/>
    <col min="11780" max="11780" width="4.42578125" style="7" bestFit="1" customWidth="1"/>
    <col min="11781" max="11781" width="2" style="7" bestFit="1" customWidth="1"/>
    <col min="11782" max="11783" width="12.85546875" style="7" bestFit="1" customWidth="1"/>
    <col min="11784" max="11784" width="3.42578125" style="7" bestFit="1" customWidth="1"/>
    <col min="11785" max="11785" width="15.42578125" style="7" bestFit="1" customWidth="1"/>
    <col min="11786" max="11786" width="11.85546875" style="7" customWidth="1"/>
    <col min="11787" max="11787" width="9.140625" style="7" customWidth="1"/>
    <col min="11788" max="11788" width="11.85546875" style="7" customWidth="1"/>
    <col min="11789" max="12031" width="9.140625" style="7" customWidth="1"/>
    <col min="12032" max="12032" width="2.7109375" style="7"/>
    <col min="12033" max="12033" width="3.5703125" style="7" customWidth="1"/>
    <col min="12034" max="12034" width="37.5703125" style="7" customWidth="1"/>
    <col min="12035" max="12035" width="8" style="7" bestFit="1" customWidth="1"/>
    <col min="12036" max="12036" width="4.42578125" style="7" bestFit="1" customWidth="1"/>
    <col min="12037" max="12037" width="2" style="7" bestFit="1" customWidth="1"/>
    <col min="12038" max="12039" width="12.85546875" style="7" bestFit="1" customWidth="1"/>
    <col min="12040" max="12040" width="3.42578125" style="7" bestFit="1" customWidth="1"/>
    <col min="12041" max="12041" width="15.42578125" style="7" bestFit="1" customWidth="1"/>
    <col min="12042" max="12042" width="11.85546875" style="7" customWidth="1"/>
    <col min="12043" max="12043" width="9.140625" style="7" customWidth="1"/>
    <col min="12044" max="12044" width="11.85546875" style="7" customWidth="1"/>
    <col min="12045" max="12287" width="9.140625" style="7" customWidth="1"/>
    <col min="12288" max="12288" width="2.7109375" style="7"/>
    <col min="12289" max="12289" width="3.5703125" style="7" customWidth="1"/>
    <col min="12290" max="12290" width="37.5703125" style="7" customWidth="1"/>
    <col min="12291" max="12291" width="8" style="7" bestFit="1" customWidth="1"/>
    <col min="12292" max="12292" width="4.42578125" style="7" bestFit="1" customWidth="1"/>
    <col min="12293" max="12293" width="2" style="7" bestFit="1" customWidth="1"/>
    <col min="12294" max="12295" width="12.85546875" style="7" bestFit="1" customWidth="1"/>
    <col min="12296" max="12296" width="3.42578125" style="7" bestFit="1" customWidth="1"/>
    <col min="12297" max="12297" width="15.42578125" style="7" bestFit="1" customWidth="1"/>
    <col min="12298" max="12298" width="11.85546875" style="7" customWidth="1"/>
    <col min="12299" max="12299" width="9.140625" style="7" customWidth="1"/>
    <col min="12300" max="12300" width="11.85546875" style="7" customWidth="1"/>
    <col min="12301" max="12543" width="9.140625" style="7" customWidth="1"/>
    <col min="12544" max="12544" width="2.7109375" style="7"/>
    <col min="12545" max="12545" width="3.5703125" style="7" customWidth="1"/>
    <col min="12546" max="12546" width="37.5703125" style="7" customWidth="1"/>
    <col min="12547" max="12547" width="8" style="7" bestFit="1" customWidth="1"/>
    <col min="12548" max="12548" width="4.42578125" style="7" bestFit="1" customWidth="1"/>
    <col min="12549" max="12549" width="2" style="7" bestFit="1" customWidth="1"/>
    <col min="12550" max="12551" width="12.85546875" style="7" bestFit="1" customWidth="1"/>
    <col min="12552" max="12552" width="3.42578125" style="7" bestFit="1" customWidth="1"/>
    <col min="12553" max="12553" width="15.42578125" style="7" bestFit="1" customWidth="1"/>
    <col min="12554" max="12554" width="11.85546875" style="7" customWidth="1"/>
    <col min="12555" max="12555" width="9.140625" style="7" customWidth="1"/>
    <col min="12556" max="12556" width="11.85546875" style="7" customWidth="1"/>
    <col min="12557" max="12799" width="9.140625" style="7" customWidth="1"/>
    <col min="12800" max="12800" width="2.7109375" style="7"/>
    <col min="12801" max="12801" width="3.5703125" style="7" customWidth="1"/>
    <col min="12802" max="12802" width="37.5703125" style="7" customWidth="1"/>
    <col min="12803" max="12803" width="8" style="7" bestFit="1" customWidth="1"/>
    <col min="12804" max="12804" width="4.42578125" style="7" bestFit="1" customWidth="1"/>
    <col min="12805" max="12805" width="2" style="7" bestFit="1" customWidth="1"/>
    <col min="12806" max="12807" width="12.85546875" style="7" bestFit="1" customWidth="1"/>
    <col min="12808" max="12808" width="3.42578125" style="7" bestFit="1" customWidth="1"/>
    <col min="12809" max="12809" width="15.42578125" style="7" bestFit="1" customWidth="1"/>
    <col min="12810" max="12810" width="11.85546875" style="7" customWidth="1"/>
    <col min="12811" max="12811" width="9.140625" style="7" customWidth="1"/>
    <col min="12812" max="12812" width="11.85546875" style="7" customWidth="1"/>
    <col min="12813" max="13055" width="9.140625" style="7" customWidth="1"/>
    <col min="13056" max="13056" width="2.7109375" style="7"/>
    <col min="13057" max="13057" width="3.5703125" style="7" customWidth="1"/>
    <col min="13058" max="13058" width="37.5703125" style="7" customWidth="1"/>
    <col min="13059" max="13059" width="8" style="7" bestFit="1" customWidth="1"/>
    <col min="13060" max="13060" width="4.42578125" style="7" bestFit="1" customWidth="1"/>
    <col min="13061" max="13061" width="2" style="7" bestFit="1" customWidth="1"/>
    <col min="13062" max="13063" width="12.85546875" style="7" bestFit="1" customWidth="1"/>
    <col min="13064" max="13064" width="3.42578125" style="7" bestFit="1" customWidth="1"/>
    <col min="13065" max="13065" width="15.42578125" style="7" bestFit="1" customWidth="1"/>
    <col min="13066" max="13066" width="11.85546875" style="7" customWidth="1"/>
    <col min="13067" max="13067" width="9.140625" style="7" customWidth="1"/>
    <col min="13068" max="13068" width="11.85546875" style="7" customWidth="1"/>
    <col min="13069" max="13311" width="9.140625" style="7" customWidth="1"/>
    <col min="13312" max="13312" width="2.7109375" style="7"/>
    <col min="13313" max="13313" width="3.5703125" style="7" customWidth="1"/>
    <col min="13314" max="13314" width="37.5703125" style="7" customWidth="1"/>
    <col min="13315" max="13315" width="8" style="7" bestFit="1" customWidth="1"/>
    <col min="13316" max="13316" width="4.42578125" style="7" bestFit="1" customWidth="1"/>
    <col min="13317" max="13317" width="2" style="7" bestFit="1" customWidth="1"/>
    <col min="13318" max="13319" width="12.85546875" style="7" bestFit="1" customWidth="1"/>
    <col min="13320" max="13320" width="3.42578125" style="7" bestFit="1" customWidth="1"/>
    <col min="13321" max="13321" width="15.42578125" style="7" bestFit="1" customWidth="1"/>
    <col min="13322" max="13322" width="11.85546875" style="7" customWidth="1"/>
    <col min="13323" max="13323" width="9.140625" style="7" customWidth="1"/>
    <col min="13324" max="13324" width="11.85546875" style="7" customWidth="1"/>
    <col min="13325" max="13567" width="9.140625" style="7" customWidth="1"/>
    <col min="13568" max="13568" width="2.7109375" style="7"/>
    <col min="13569" max="13569" width="3.5703125" style="7" customWidth="1"/>
    <col min="13570" max="13570" width="37.5703125" style="7" customWidth="1"/>
    <col min="13571" max="13571" width="8" style="7" bestFit="1" customWidth="1"/>
    <col min="13572" max="13572" width="4.42578125" style="7" bestFit="1" customWidth="1"/>
    <col min="13573" max="13573" width="2" style="7" bestFit="1" customWidth="1"/>
    <col min="13574" max="13575" width="12.85546875" style="7" bestFit="1" customWidth="1"/>
    <col min="13576" max="13576" width="3.42578125" style="7" bestFit="1" customWidth="1"/>
    <col min="13577" max="13577" width="15.42578125" style="7" bestFit="1" customWidth="1"/>
    <col min="13578" max="13578" width="11.85546875" style="7" customWidth="1"/>
    <col min="13579" max="13579" width="9.140625" style="7" customWidth="1"/>
    <col min="13580" max="13580" width="11.85546875" style="7" customWidth="1"/>
    <col min="13581" max="13823" width="9.140625" style="7" customWidth="1"/>
    <col min="13824" max="13824" width="2.7109375" style="7"/>
    <col min="13825" max="13825" width="3.5703125" style="7" customWidth="1"/>
    <col min="13826" max="13826" width="37.5703125" style="7" customWidth="1"/>
    <col min="13827" max="13827" width="8" style="7" bestFit="1" customWidth="1"/>
    <col min="13828" max="13828" width="4.42578125" style="7" bestFit="1" customWidth="1"/>
    <col min="13829" max="13829" width="2" style="7" bestFit="1" customWidth="1"/>
    <col min="13830" max="13831" width="12.85546875" style="7" bestFit="1" customWidth="1"/>
    <col min="13832" max="13832" width="3.42578125" style="7" bestFit="1" customWidth="1"/>
    <col min="13833" max="13833" width="15.42578125" style="7" bestFit="1" customWidth="1"/>
    <col min="13834" max="13834" width="11.85546875" style="7" customWidth="1"/>
    <col min="13835" max="13835" width="9.140625" style="7" customWidth="1"/>
    <col min="13836" max="13836" width="11.85546875" style="7" customWidth="1"/>
    <col min="13837" max="14079" width="9.140625" style="7" customWidth="1"/>
    <col min="14080" max="14080" width="2.7109375" style="7"/>
    <col min="14081" max="14081" width="3.5703125" style="7" customWidth="1"/>
    <col min="14082" max="14082" width="37.5703125" style="7" customWidth="1"/>
    <col min="14083" max="14083" width="8" style="7" bestFit="1" customWidth="1"/>
    <col min="14084" max="14084" width="4.42578125" style="7" bestFit="1" customWidth="1"/>
    <col min="14085" max="14085" width="2" style="7" bestFit="1" customWidth="1"/>
    <col min="14086" max="14087" width="12.85546875" style="7" bestFit="1" customWidth="1"/>
    <col min="14088" max="14088" width="3.42578125" style="7" bestFit="1" customWidth="1"/>
    <col min="14089" max="14089" width="15.42578125" style="7" bestFit="1" customWidth="1"/>
    <col min="14090" max="14090" width="11.85546875" style="7" customWidth="1"/>
    <col min="14091" max="14091" width="9.140625" style="7" customWidth="1"/>
    <col min="14092" max="14092" width="11.85546875" style="7" customWidth="1"/>
    <col min="14093" max="14335" width="9.140625" style="7" customWidth="1"/>
    <col min="14336" max="14336" width="2.7109375" style="7"/>
    <col min="14337" max="14337" width="3.5703125" style="7" customWidth="1"/>
    <col min="14338" max="14338" width="37.5703125" style="7" customWidth="1"/>
    <col min="14339" max="14339" width="8" style="7" bestFit="1" customWidth="1"/>
    <col min="14340" max="14340" width="4.42578125" style="7" bestFit="1" customWidth="1"/>
    <col min="14341" max="14341" width="2" style="7" bestFit="1" customWidth="1"/>
    <col min="14342" max="14343" width="12.85546875" style="7" bestFit="1" customWidth="1"/>
    <col min="14344" max="14344" width="3.42578125" style="7" bestFit="1" customWidth="1"/>
    <col min="14345" max="14345" width="15.42578125" style="7" bestFit="1" customWidth="1"/>
    <col min="14346" max="14346" width="11.85546875" style="7" customWidth="1"/>
    <col min="14347" max="14347" width="9.140625" style="7" customWidth="1"/>
    <col min="14348" max="14348" width="11.85546875" style="7" customWidth="1"/>
    <col min="14349" max="14591" width="9.140625" style="7" customWidth="1"/>
    <col min="14592" max="14592" width="2.7109375" style="7"/>
    <col min="14593" max="14593" width="3.5703125" style="7" customWidth="1"/>
    <col min="14594" max="14594" width="37.5703125" style="7" customWidth="1"/>
    <col min="14595" max="14595" width="8" style="7" bestFit="1" customWidth="1"/>
    <col min="14596" max="14596" width="4.42578125" style="7" bestFit="1" customWidth="1"/>
    <col min="14597" max="14597" width="2" style="7" bestFit="1" customWidth="1"/>
    <col min="14598" max="14599" width="12.85546875" style="7" bestFit="1" customWidth="1"/>
    <col min="14600" max="14600" width="3.42578125" style="7" bestFit="1" customWidth="1"/>
    <col min="14601" max="14601" width="15.42578125" style="7" bestFit="1" customWidth="1"/>
    <col min="14602" max="14602" width="11.85546875" style="7" customWidth="1"/>
    <col min="14603" max="14603" width="9.140625" style="7" customWidth="1"/>
    <col min="14604" max="14604" width="11.85546875" style="7" customWidth="1"/>
    <col min="14605" max="14847" width="9.140625" style="7" customWidth="1"/>
    <col min="14848" max="14848" width="2.7109375" style="7"/>
    <col min="14849" max="14849" width="3.5703125" style="7" customWidth="1"/>
    <col min="14850" max="14850" width="37.5703125" style="7" customWidth="1"/>
    <col min="14851" max="14851" width="8" style="7" bestFit="1" customWidth="1"/>
    <col min="14852" max="14852" width="4.42578125" style="7" bestFit="1" customWidth="1"/>
    <col min="14853" max="14853" width="2" style="7" bestFit="1" customWidth="1"/>
    <col min="14854" max="14855" width="12.85546875" style="7" bestFit="1" customWidth="1"/>
    <col min="14856" max="14856" width="3.42578125" style="7" bestFit="1" customWidth="1"/>
    <col min="14857" max="14857" width="15.42578125" style="7" bestFit="1" customWidth="1"/>
    <col min="14858" max="14858" width="11.85546875" style="7" customWidth="1"/>
    <col min="14859" max="14859" width="9.140625" style="7" customWidth="1"/>
    <col min="14860" max="14860" width="11.85546875" style="7" customWidth="1"/>
    <col min="14861" max="15103" width="9.140625" style="7" customWidth="1"/>
    <col min="15104" max="15104" width="2.7109375" style="7"/>
    <col min="15105" max="15105" width="3.5703125" style="7" customWidth="1"/>
    <col min="15106" max="15106" width="37.5703125" style="7" customWidth="1"/>
    <col min="15107" max="15107" width="8" style="7" bestFit="1" customWidth="1"/>
    <col min="15108" max="15108" width="4.42578125" style="7" bestFit="1" customWidth="1"/>
    <col min="15109" max="15109" width="2" style="7" bestFit="1" customWidth="1"/>
    <col min="15110" max="15111" width="12.85546875" style="7" bestFit="1" customWidth="1"/>
    <col min="15112" max="15112" width="3.42578125" style="7" bestFit="1" customWidth="1"/>
    <col min="15113" max="15113" width="15.42578125" style="7" bestFit="1" customWidth="1"/>
    <col min="15114" max="15114" width="11.85546875" style="7" customWidth="1"/>
    <col min="15115" max="15115" width="9.140625" style="7" customWidth="1"/>
    <col min="15116" max="15116" width="11.85546875" style="7" customWidth="1"/>
    <col min="15117" max="15359" width="9.140625" style="7" customWidth="1"/>
    <col min="15360" max="15360" width="2.7109375" style="7"/>
    <col min="15361" max="15361" width="3.5703125" style="7" customWidth="1"/>
    <col min="15362" max="15362" width="37.5703125" style="7" customWidth="1"/>
    <col min="15363" max="15363" width="8" style="7" bestFit="1" customWidth="1"/>
    <col min="15364" max="15364" width="4.42578125" style="7" bestFit="1" customWidth="1"/>
    <col min="15365" max="15365" width="2" style="7" bestFit="1" customWidth="1"/>
    <col min="15366" max="15367" width="12.85546875" style="7" bestFit="1" customWidth="1"/>
    <col min="15368" max="15368" width="3.42578125" style="7" bestFit="1" customWidth="1"/>
    <col min="15369" max="15369" width="15.42578125" style="7" bestFit="1" customWidth="1"/>
    <col min="15370" max="15370" width="11.85546875" style="7" customWidth="1"/>
    <col min="15371" max="15371" width="9.140625" style="7" customWidth="1"/>
    <col min="15372" max="15372" width="11.85546875" style="7" customWidth="1"/>
    <col min="15373" max="15615" width="9.140625" style="7" customWidth="1"/>
    <col min="15616" max="15616" width="2.7109375" style="7"/>
    <col min="15617" max="15617" width="3.5703125" style="7" customWidth="1"/>
    <col min="15618" max="15618" width="37.5703125" style="7" customWidth="1"/>
    <col min="15619" max="15619" width="8" style="7" bestFit="1" customWidth="1"/>
    <col min="15620" max="15620" width="4.42578125" style="7" bestFit="1" customWidth="1"/>
    <col min="15621" max="15621" width="2" style="7" bestFit="1" customWidth="1"/>
    <col min="15622" max="15623" width="12.85546875" style="7" bestFit="1" customWidth="1"/>
    <col min="15624" max="15624" width="3.42578125" style="7" bestFit="1" customWidth="1"/>
    <col min="15625" max="15625" width="15.42578125" style="7" bestFit="1" customWidth="1"/>
    <col min="15626" max="15626" width="11.85546875" style="7" customWidth="1"/>
    <col min="15627" max="15627" width="9.140625" style="7" customWidth="1"/>
    <col min="15628" max="15628" width="11.85546875" style="7" customWidth="1"/>
    <col min="15629" max="15871" width="9.140625" style="7" customWidth="1"/>
    <col min="15872" max="15872" width="2.7109375" style="7"/>
    <col min="15873" max="15873" width="3.5703125" style="7" customWidth="1"/>
    <col min="15874" max="15874" width="37.5703125" style="7" customWidth="1"/>
    <col min="15875" max="15875" width="8" style="7" bestFit="1" customWidth="1"/>
    <col min="15876" max="15876" width="4.42578125" style="7" bestFit="1" customWidth="1"/>
    <col min="15877" max="15877" width="2" style="7" bestFit="1" customWidth="1"/>
    <col min="15878" max="15879" width="12.85546875" style="7" bestFit="1" customWidth="1"/>
    <col min="15880" max="15880" width="3.42578125" style="7" bestFit="1" customWidth="1"/>
    <col min="15881" max="15881" width="15.42578125" style="7" bestFit="1" customWidth="1"/>
    <col min="15882" max="15882" width="11.85546875" style="7" customWidth="1"/>
    <col min="15883" max="15883" width="9.140625" style="7" customWidth="1"/>
    <col min="15884" max="15884" width="11.85546875" style="7" customWidth="1"/>
    <col min="15885" max="16127" width="9.140625" style="7" customWidth="1"/>
    <col min="16128" max="16128" width="2.7109375" style="7"/>
    <col min="16129" max="16129" width="3.5703125" style="7" customWidth="1"/>
    <col min="16130" max="16130" width="37.5703125" style="7" customWidth="1"/>
    <col min="16131" max="16131" width="8" style="7" bestFit="1" customWidth="1"/>
    <col min="16132" max="16132" width="4.42578125" style="7" bestFit="1" customWidth="1"/>
    <col min="16133" max="16133" width="2" style="7" bestFit="1" customWidth="1"/>
    <col min="16134" max="16135" width="12.85546875" style="7" bestFit="1" customWidth="1"/>
    <col min="16136" max="16136" width="3.42578125" style="7" bestFit="1" customWidth="1"/>
    <col min="16137" max="16137" width="15.42578125" style="7" bestFit="1" customWidth="1"/>
    <col min="16138" max="16138" width="11.85546875" style="7" customWidth="1"/>
    <col min="16139" max="16139" width="9.140625" style="7" customWidth="1"/>
    <col min="16140" max="16140" width="11.85546875" style="7" customWidth="1"/>
    <col min="16141" max="16383" width="9.140625" style="7" customWidth="1"/>
    <col min="16384" max="16384" width="2.7109375" style="7"/>
  </cols>
  <sheetData>
    <row r="1" spans="1:14" s="90" customFormat="1" ht="18.75">
      <c r="A1" s="82"/>
      <c r="B1" s="81"/>
      <c r="C1" s="88"/>
      <c r="D1" s="89"/>
      <c r="F1" s="91"/>
      <c r="G1" s="138"/>
      <c r="H1" s="138"/>
      <c r="I1" s="138"/>
      <c r="J1" s="89"/>
    </row>
    <row r="2" spans="1:14" s="10" customFormat="1">
      <c r="A2" s="151" t="s">
        <v>94</v>
      </c>
      <c r="B2" s="152" t="s">
        <v>159</v>
      </c>
      <c r="C2" s="153"/>
      <c r="D2" s="153"/>
      <c r="E2" s="153"/>
      <c r="F2" s="154"/>
      <c r="G2" s="224"/>
      <c r="H2" s="156"/>
      <c r="I2" s="156"/>
      <c r="J2" s="52"/>
    </row>
    <row r="3" spans="1:14" s="10" customFormat="1">
      <c r="A3" s="151"/>
      <c r="B3" s="152"/>
      <c r="C3" s="153"/>
      <c r="D3" s="153"/>
      <c r="E3" s="153"/>
      <c r="F3" s="154"/>
      <c r="G3" s="224"/>
      <c r="H3" s="156"/>
      <c r="I3" s="156"/>
      <c r="J3" s="52"/>
    </row>
    <row r="4" spans="1:14">
      <c r="A4" s="92"/>
      <c r="B4" s="93" t="s">
        <v>4</v>
      </c>
      <c r="C4" s="94"/>
      <c r="D4" s="94"/>
      <c r="E4" s="94"/>
      <c r="F4" s="71"/>
      <c r="G4" s="228"/>
      <c r="H4" s="228"/>
      <c r="I4" s="228"/>
      <c r="J4" s="95"/>
    </row>
    <row r="5" spans="1:14">
      <c r="A5" s="92"/>
      <c r="B5" s="96"/>
      <c r="C5" s="92"/>
      <c r="D5" s="92"/>
      <c r="E5" s="92"/>
      <c r="F5" s="72"/>
      <c r="G5" s="136"/>
      <c r="H5" s="136"/>
      <c r="I5" s="136"/>
      <c r="J5" s="95"/>
    </row>
    <row r="6" spans="1:14" ht="38.25">
      <c r="A6" s="96" t="s">
        <v>0</v>
      </c>
      <c r="B6" s="97" t="s">
        <v>55</v>
      </c>
      <c r="C6" s="95" t="s">
        <v>5</v>
      </c>
      <c r="D6" s="95">
        <v>5</v>
      </c>
      <c r="E6" s="98" t="s">
        <v>6</v>
      </c>
      <c r="F6" s="73"/>
      <c r="G6" s="136"/>
      <c r="H6" s="136"/>
      <c r="I6" s="136">
        <f>D6*G6</f>
        <v>0</v>
      </c>
      <c r="J6" s="7"/>
    </row>
    <row r="7" spans="1:14">
      <c r="A7" s="96"/>
      <c r="B7" s="92"/>
      <c r="C7" s="92"/>
      <c r="D7" s="92"/>
      <c r="E7" s="92"/>
      <c r="F7" s="73"/>
      <c r="G7" s="136"/>
      <c r="H7" s="136"/>
      <c r="I7" s="136"/>
      <c r="J7" s="7"/>
    </row>
    <row r="8" spans="1:14" ht="38.25">
      <c r="A8" s="96" t="s">
        <v>1</v>
      </c>
      <c r="B8" s="97" t="s">
        <v>7</v>
      </c>
      <c r="C8" s="95" t="s">
        <v>5</v>
      </c>
      <c r="D8" s="95">
        <v>2</v>
      </c>
      <c r="E8" s="98" t="s">
        <v>6</v>
      </c>
      <c r="F8" s="73"/>
      <c r="G8" s="136"/>
      <c r="H8" s="136"/>
      <c r="I8" s="136">
        <f>D8*G8</f>
        <v>0</v>
      </c>
      <c r="J8" s="7"/>
    </row>
    <row r="9" spans="1:14">
      <c r="A9" s="96"/>
      <c r="B9" s="97"/>
      <c r="C9" s="95"/>
      <c r="D9" s="92"/>
      <c r="E9" s="98"/>
      <c r="F9" s="73"/>
      <c r="G9" s="136"/>
      <c r="H9" s="136"/>
      <c r="I9" s="136"/>
      <c r="J9" s="7"/>
    </row>
    <row r="10" spans="1:14" s="10" customFormat="1" ht="38.25">
      <c r="A10" s="13" t="s">
        <v>2</v>
      </c>
      <c r="B10" s="59" t="s">
        <v>101</v>
      </c>
      <c r="C10" s="12" t="s">
        <v>8</v>
      </c>
      <c r="D10" s="12">
        <v>110</v>
      </c>
      <c r="E10" s="18" t="s">
        <v>6</v>
      </c>
      <c r="F10" s="73"/>
      <c r="G10" s="16"/>
      <c r="H10" s="16"/>
      <c r="I10" s="16">
        <f>D10*G10</f>
        <v>0</v>
      </c>
      <c r="K10" s="19"/>
      <c r="L10" s="19"/>
      <c r="N10" s="20"/>
    </row>
    <row r="11" spans="1:14" s="10" customFormat="1" ht="12.75">
      <c r="A11" s="13"/>
      <c r="B11" s="59"/>
      <c r="C11" s="12"/>
      <c r="D11" s="12"/>
      <c r="E11" s="18"/>
      <c r="F11" s="73"/>
      <c r="G11" s="16"/>
      <c r="H11" s="16"/>
      <c r="I11" s="16"/>
      <c r="K11" s="19"/>
      <c r="L11" s="19"/>
      <c r="N11" s="20"/>
    </row>
    <row r="12" spans="1:14" s="10" customFormat="1" ht="76.5">
      <c r="A12" s="13" t="s">
        <v>3</v>
      </c>
      <c r="B12" s="17" t="s">
        <v>68</v>
      </c>
      <c r="C12" s="12" t="s">
        <v>10</v>
      </c>
      <c r="D12" s="12">
        <v>1</v>
      </c>
      <c r="E12" s="18" t="s">
        <v>6</v>
      </c>
      <c r="F12" s="73"/>
      <c r="G12" s="16"/>
      <c r="H12" s="16"/>
      <c r="I12" s="16">
        <f>D12*G12</f>
        <v>0</v>
      </c>
      <c r="K12" s="19"/>
      <c r="L12" s="19"/>
      <c r="N12" s="20"/>
    </row>
    <row r="13" spans="1:14">
      <c r="A13" s="96"/>
      <c r="B13" s="97"/>
      <c r="C13" s="95"/>
      <c r="D13" s="92"/>
      <c r="E13" s="98"/>
      <c r="F13" s="74"/>
      <c r="G13" s="136"/>
      <c r="H13" s="136"/>
      <c r="I13" s="136"/>
      <c r="J13" s="7"/>
    </row>
    <row r="14" spans="1:14">
      <c r="A14" s="96"/>
      <c r="B14" s="99" t="s">
        <v>4</v>
      </c>
      <c r="C14" s="99"/>
      <c r="D14" s="99"/>
      <c r="E14" s="99"/>
      <c r="F14" s="74"/>
      <c r="G14" s="139"/>
      <c r="H14" s="139" t="s">
        <v>39</v>
      </c>
      <c r="I14" s="139">
        <f>SUM(I6:I13)</f>
        <v>0</v>
      </c>
      <c r="J14" s="7"/>
    </row>
    <row r="15" spans="1:14">
      <c r="A15" s="96"/>
      <c r="B15" s="99"/>
      <c r="C15" s="99"/>
      <c r="D15" s="99"/>
      <c r="E15" s="99"/>
      <c r="F15" s="73"/>
      <c r="G15" s="139"/>
      <c r="H15" s="139"/>
      <c r="I15" s="139"/>
      <c r="J15" s="7"/>
    </row>
    <row r="16" spans="1:14">
      <c r="A16" s="96"/>
      <c r="B16" s="92"/>
      <c r="C16" s="92"/>
      <c r="D16" s="92"/>
      <c r="E16" s="98"/>
      <c r="F16" s="73"/>
      <c r="G16" s="136"/>
      <c r="H16" s="136"/>
      <c r="I16" s="136"/>
      <c r="J16" s="7"/>
    </row>
    <row r="17" spans="1:14">
      <c r="B17" s="100" t="s">
        <v>79</v>
      </c>
      <c r="C17" s="101"/>
      <c r="D17" s="101"/>
      <c r="E17" s="101"/>
      <c r="F17" s="73"/>
      <c r="G17" s="229"/>
      <c r="H17" s="229"/>
      <c r="I17" s="141"/>
      <c r="J17" s="7"/>
    </row>
    <row r="18" spans="1:14">
      <c r="A18" s="102"/>
      <c r="B18" s="110"/>
      <c r="C18" s="92"/>
      <c r="D18" s="92"/>
      <c r="E18" s="92"/>
      <c r="F18" s="73"/>
      <c r="G18" s="136"/>
      <c r="H18" s="141"/>
      <c r="I18" s="141"/>
      <c r="J18" s="7"/>
    </row>
    <row r="19" spans="1:14" s="10" customFormat="1" ht="63.75">
      <c r="A19" s="13" t="s">
        <v>0</v>
      </c>
      <c r="B19" s="17" t="s">
        <v>70</v>
      </c>
      <c r="C19" s="12" t="s">
        <v>9</v>
      </c>
      <c r="D19" s="12">
        <v>2</v>
      </c>
      <c r="E19" s="18" t="s">
        <v>6</v>
      </c>
      <c r="F19" s="73"/>
      <c r="G19" s="16"/>
      <c r="H19" s="16"/>
      <c r="I19" s="16">
        <f>D19*G19</f>
        <v>0</v>
      </c>
      <c r="K19" s="33"/>
      <c r="L19" s="19"/>
      <c r="N19" s="20"/>
    </row>
    <row r="20" spans="1:14" s="10" customFormat="1" ht="12.75">
      <c r="A20" s="13"/>
      <c r="B20" s="17"/>
      <c r="C20" s="12"/>
      <c r="D20" s="12"/>
      <c r="E20" s="18"/>
      <c r="F20" s="73"/>
      <c r="G20" s="16"/>
      <c r="H20" s="16"/>
      <c r="I20" s="16"/>
      <c r="K20" s="33"/>
      <c r="L20" s="19"/>
      <c r="N20" s="20"/>
    </row>
    <row r="21" spans="1:14" ht="102">
      <c r="A21" s="96" t="s">
        <v>1</v>
      </c>
      <c r="B21" s="97" t="s">
        <v>52</v>
      </c>
      <c r="C21" s="95" t="s">
        <v>9</v>
      </c>
      <c r="D21" s="95">
        <v>2</v>
      </c>
      <c r="E21" s="98" t="s">
        <v>6</v>
      </c>
      <c r="F21" s="73"/>
      <c r="G21" s="136"/>
      <c r="H21" s="136"/>
      <c r="I21" s="136">
        <f>D21*G21</f>
        <v>0</v>
      </c>
      <c r="J21" s="7"/>
    </row>
    <row r="22" spans="1:14">
      <c r="A22" s="96"/>
      <c r="B22" s="97"/>
      <c r="C22" s="95"/>
      <c r="D22" s="92"/>
      <c r="E22" s="98"/>
      <c r="F22" s="73"/>
      <c r="G22" s="136"/>
      <c r="H22" s="136"/>
      <c r="I22" s="136"/>
      <c r="J22" s="7"/>
    </row>
    <row r="23" spans="1:14" ht="114.75">
      <c r="A23" s="96" t="s">
        <v>2</v>
      </c>
      <c r="B23" s="97" t="s">
        <v>53</v>
      </c>
      <c r="C23" s="95" t="s">
        <v>9</v>
      </c>
      <c r="D23" s="95">
        <v>2</v>
      </c>
      <c r="E23" s="98" t="s">
        <v>6</v>
      </c>
      <c r="F23" s="73"/>
      <c r="G23" s="136"/>
      <c r="H23" s="136"/>
      <c r="I23" s="136">
        <f>D23*G23</f>
        <v>0</v>
      </c>
      <c r="J23" s="7"/>
    </row>
    <row r="24" spans="1:14">
      <c r="A24" s="96"/>
      <c r="B24" s="97"/>
      <c r="C24" s="95"/>
      <c r="D24" s="92"/>
      <c r="E24" s="98"/>
      <c r="F24" s="73"/>
      <c r="G24" s="136"/>
      <c r="H24" s="136"/>
      <c r="I24" s="136"/>
      <c r="J24" s="7"/>
    </row>
    <row r="25" spans="1:14" ht="38.25">
      <c r="A25" s="96" t="s">
        <v>3</v>
      </c>
      <c r="B25" s="97" t="s">
        <v>54</v>
      </c>
      <c r="C25" s="95" t="s">
        <v>9</v>
      </c>
      <c r="D25" s="95">
        <v>2</v>
      </c>
      <c r="E25" s="98" t="s">
        <v>6</v>
      </c>
      <c r="F25" s="73"/>
      <c r="G25" s="136"/>
      <c r="H25" s="136"/>
      <c r="I25" s="136">
        <f>D25*G25</f>
        <v>0</v>
      </c>
      <c r="J25" s="7"/>
    </row>
    <row r="26" spans="1:14">
      <c r="A26" s="96"/>
      <c r="B26" s="97"/>
      <c r="C26" s="95"/>
      <c r="D26" s="92"/>
      <c r="E26" s="98"/>
      <c r="F26" s="76"/>
      <c r="G26" s="136"/>
      <c r="H26" s="136"/>
      <c r="I26" s="136"/>
      <c r="J26" s="7"/>
    </row>
    <row r="27" spans="1:14" s="10" customFormat="1" ht="25.5">
      <c r="A27" s="13" t="s">
        <v>11</v>
      </c>
      <c r="B27" s="17" t="s">
        <v>91</v>
      </c>
      <c r="C27" s="12" t="s">
        <v>8</v>
      </c>
      <c r="D27" s="12">
        <v>110</v>
      </c>
      <c r="E27" s="18" t="s">
        <v>6</v>
      </c>
      <c r="F27" s="73"/>
      <c r="G27" s="16"/>
      <c r="H27" s="16"/>
      <c r="I27" s="16">
        <f>D27*G27</f>
        <v>0</v>
      </c>
      <c r="K27" s="19"/>
      <c r="L27" s="19"/>
      <c r="N27" s="20"/>
    </row>
    <row r="28" spans="1:14">
      <c r="A28" s="96"/>
      <c r="B28" s="97"/>
      <c r="C28" s="108"/>
      <c r="D28" s="108"/>
      <c r="E28" s="108"/>
      <c r="F28" s="73"/>
      <c r="G28" s="227"/>
      <c r="H28" s="227"/>
      <c r="I28" s="136"/>
      <c r="J28" s="7"/>
    </row>
    <row r="29" spans="1:14">
      <c r="A29" s="96"/>
      <c r="B29" s="109" t="s">
        <v>79</v>
      </c>
      <c r="C29" s="109"/>
      <c r="D29" s="109"/>
      <c r="E29" s="109"/>
      <c r="F29" s="73"/>
      <c r="G29" s="141"/>
      <c r="H29" s="141" t="s">
        <v>39</v>
      </c>
      <c r="I29" s="141">
        <f>SUM(I19:I28)</f>
        <v>0</v>
      </c>
      <c r="J29" s="7"/>
    </row>
    <row r="30" spans="1:14">
      <c r="A30" s="96"/>
      <c r="B30" s="109"/>
      <c r="C30" s="109"/>
      <c r="D30" s="109"/>
      <c r="E30" s="109"/>
      <c r="F30" s="73"/>
      <c r="G30" s="141"/>
      <c r="H30" s="141"/>
      <c r="I30" s="141"/>
      <c r="J30" s="7"/>
    </row>
    <row r="31" spans="1:14">
      <c r="A31" s="96"/>
      <c r="B31" s="109"/>
      <c r="C31" s="109"/>
      <c r="D31" s="109"/>
      <c r="E31" s="109"/>
      <c r="F31" s="73"/>
      <c r="G31" s="141"/>
      <c r="H31" s="141"/>
      <c r="I31" s="141"/>
      <c r="J31" s="7"/>
    </row>
    <row r="32" spans="1:14">
      <c r="B32" s="100" t="s">
        <v>80</v>
      </c>
      <c r="C32" s="101"/>
      <c r="D32" s="101"/>
      <c r="E32" s="101"/>
      <c r="F32" s="73"/>
      <c r="G32" s="229"/>
      <c r="H32" s="229"/>
      <c r="I32" s="136"/>
      <c r="J32" s="7"/>
    </row>
    <row r="33" spans="1:13">
      <c r="A33" s="102"/>
      <c r="B33" s="92"/>
      <c r="C33" s="92"/>
      <c r="D33" s="92"/>
      <c r="E33" s="92"/>
      <c r="F33" s="73"/>
      <c r="G33" s="136"/>
      <c r="H33" s="136"/>
      <c r="I33" s="136"/>
      <c r="J33" s="7"/>
    </row>
    <row r="34" spans="1:13" s="29" customFormat="1" ht="25.5">
      <c r="A34" s="30" t="s">
        <v>0</v>
      </c>
      <c r="B34" s="236" t="s">
        <v>131</v>
      </c>
      <c r="C34" s="237"/>
      <c r="D34" s="26"/>
      <c r="E34" s="27"/>
      <c r="F34" s="76"/>
      <c r="G34" s="28"/>
      <c r="H34" s="238"/>
      <c r="I34" s="239"/>
      <c r="J34" s="240"/>
      <c r="L34" s="241"/>
    </row>
    <row r="35" spans="1:13" s="29" customFormat="1" ht="63.75">
      <c r="A35" s="30"/>
      <c r="B35" s="236" t="s">
        <v>132</v>
      </c>
      <c r="C35" s="237"/>
      <c r="D35" s="26"/>
      <c r="E35" s="27"/>
      <c r="F35" s="76"/>
      <c r="G35" s="28"/>
      <c r="H35" s="238"/>
      <c r="I35" s="239"/>
      <c r="J35" s="240"/>
      <c r="L35" s="241"/>
    </row>
    <row r="36" spans="1:13" s="10" customFormat="1" ht="25.5">
      <c r="A36" s="13"/>
      <c r="B36" s="242" t="s">
        <v>133</v>
      </c>
      <c r="C36" s="12"/>
      <c r="D36" s="128"/>
      <c r="E36" s="27"/>
      <c r="F36" s="76"/>
      <c r="G36" s="54"/>
      <c r="H36" s="54"/>
      <c r="I36" s="16"/>
      <c r="J36" s="19"/>
      <c r="L36" s="20"/>
    </row>
    <row r="37" spans="1:13" s="10" customFormat="1" ht="76.5">
      <c r="A37" s="13"/>
      <c r="B37" s="242" t="s">
        <v>134</v>
      </c>
      <c r="C37" s="12"/>
      <c r="D37" s="128"/>
      <c r="E37" s="27"/>
      <c r="F37" s="76"/>
      <c r="G37" s="54"/>
      <c r="H37" s="54"/>
      <c r="I37" s="16"/>
      <c r="J37" s="19"/>
      <c r="L37" s="20"/>
    </row>
    <row r="38" spans="1:13" s="10" customFormat="1" ht="25.5">
      <c r="A38" s="13"/>
      <c r="B38" s="242" t="s">
        <v>135</v>
      </c>
      <c r="C38" s="12"/>
      <c r="D38" s="128"/>
      <c r="E38" s="27"/>
      <c r="F38" s="76"/>
      <c r="G38" s="54"/>
      <c r="H38" s="54"/>
      <c r="I38" s="16"/>
      <c r="J38" s="19"/>
      <c r="L38" s="20"/>
    </row>
    <row r="39" spans="1:13" s="10" customFormat="1" ht="51">
      <c r="A39" s="13"/>
      <c r="B39" s="242" t="s">
        <v>136</v>
      </c>
      <c r="C39" s="12"/>
      <c r="D39" s="128"/>
      <c r="E39" s="27"/>
      <c r="F39" s="76"/>
      <c r="G39" s="54"/>
      <c r="H39" s="54"/>
      <c r="I39" s="16"/>
      <c r="J39" s="19"/>
      <c r="L39" s="20"/>
    </row>
    <row r="40" spans="1:13" s="10" customFormat="1" ht="25.5">
      <c r="A40" s="13"/>
      <c r="B40" s="242" t="s">
        <v>137</v>
      </c>
      <c r="C40" s="12"/>
      <c r="D40" s="128"/>
      <c r="E40" s="27"/>
      <c r="F40" s="73"/>
      <c r="G40" s="54"/>
      <c r="H40" s="54"/>
      <c r="I40" s="16"/>
      <c r="J40" s="19"/>
      <c r="L40" s="20"/>
    </row>
    <row r="41" spans="1:13" s="10" customFormat="1" ht="25.5">
      <c r="A41" s="13"/>
      <c r="B41" s="242" t="s">
        <v>138</v>
      </c>
      <c r="C41" s="12"/>
      <c r="D41" s="128"/>
      <c r="E41" s="27"/>
      <c r="F41" s="73"/>
      <c r="G41" s="54"/>
      <c r="H41" s="54"/>
      <c r="I41" s="16"/>
      <c r="J41" s="19"/>
      <c r="L41" s="20"/>
    </row>
    <row r="42" spans="1:13" s="10" customFormat="1" ht="25.5">
      <c r="A42" s="13"/>
      <c r="B42" s="242" t="s">
        <v>139</v>
      </c>
      <c r="C42" s="12"/>
      <c r="D42" s="128"/>
      <c r="E42" s="27"/>
      <c r="F42" s="76"/>
      <c r="G42" s="54"/>
      <c r="H42" s="54"/>
      <c r="I42" s="16"/>
      <c r="J42" s="19"/>
      <c r="L42" s="20"/>
    </row>
    <row r="43" spans="1:13" s="10" customFormat="1" ht="25.5">
      <c r="A43" s="13"/>
      <c r="B43" s="242" t="s">
        <v>140</v>
      </c>
      <c r="C43" s="12"/>
      <c r="D43" s="128"/>
      <c r="E43" s="27"/>
      <c r="F43" s="73"/>
      <c r="G43" s="54"/>
      <c r="H43" s="54"/>
      <c r="I43" s="16"/>
      <c r="J43" s="19"/>
      <c r="L43" s="20"/>
    </row>
    <row r="44" spans="1:13" s="10" customFormat="1" ht="38.25">
      <c r="A44" s="13"/>
      <c r="B44" s="243" t="s">
        <v>141</v>
      </c>
      <c r="C44" s="12"/>
      <c r="D44" s="128"/>
      <c r="E44" s="27"/>
      <c r="F44" s="73"/>
      <c r="G44" s="54"/>
      <c r="H44" s="54"/>
      <c r="I44" s="16"/>
      <c r="J44" s="19"/>
      <c r="L44" s="20"/>
    </row>
    <row r="45" spans="1:13" s="250" customFormat="1" ht="38.25">
      <c r="A45" s="244"/>
      <c r="B45" s="242" t="s">
        <v>142</v>
      </c>
      <c r="C45" s="245"/>
      <c r="D45" s="245"/>
      <c r="E45" s="246"/>
      <c r="F45" s="73"/>
      <c r="G45" s="247"/>
      <c r="H45" s="28"/>
      <c r="I45" s="248"/>
      <c r="J45" s="249"/>
      <c r="K45" s="249"/>
      <c r="M45" s="251"/>
    </row>
    <row r="46" spans="1:13" s="10" customFormat="1" ht="27">
      <c r="A46" s="13"/>
      <c r="B46" s="242" t="s">
        <v>143</v>
      </c>
      <c r="C46" s="12"/>
      <c r="D46" s="128"/>
      <c r="E46" s="27"/>
      <c r="F46" s="252"/>
      <c r="G46" s="54"/>
      <c r="H46" s="54"/>
      <c r="I46" s="16"/>
      <c r="J46" s="19"/>
      <c r="L46" s="20"/>
    </row>
    <row r="47" spans="1:13" s="10" customFormat="1" ht="39.75">
      <c r="A47" s="13"/>
      <c r="B47" s="242" t="s">
        <v>144</v>
      </c>
      <c r="C47" s="12"/>
      <c r="D47" s="128"/>
      <c r="E47" s="27"/>
      <c r="F47" s="252"/>
      <c r="G47" s="54"/>
      <c r="H47" s="54"/>
      <c r="I47" s="16"/>
      <c r="J47" s="19"/>
      <c r="L47" s="20"/>
    </row>
    <row r="48" spans="1:13" s="10" customFormat="1" ht="25.5">
      <c r="A48" s="13"/>
      <c r="B48" s="242" t="s">
        <v>145</v>
      </c>
      <c r="C48" s="12"/>
      <c r="D48" s="128"/>
      <c r="E48" s="27"/>
      <c r="F48" s="252"/>
      <c r="G48" s="54"/>
      <c r="H48" s="54"/>
      <c r="I48" s="16"/>
      <c r="J48" s="19"/>
      <c r="L48" s="20"/>
    </row>
    <row r="49" spans="1:13" s="10" customFormat="1" ht="25.5">
      <c r="A49" s="13"/>
      <c r="B49" s="242" t="s">
        <v>146</v>
      </c>
      <c r="C49" s="12"/>
      <c r="D49" s="128"/>
      <c r="E49" s="27"/>
      <c r="F49" s="252"/>
      <c r="G49" s="54"/>
      <c r="H49" s="54"/>
      <c r="I49" s="16"/>
      <c r="J49" s="19"/>
      <c r="L49" s="20"/>
    </row>
    <row r="50" spans="1:13" s="10" customFormat="1" ht="12.75">
      <c r="A50" s="13"/>
      <c r="B50" s="242" t="s">
        <v>147</v>
      </c>
      <c r="C50" s="12"/>
      <c r="D50" s="128"/>
      <c r="E50" s="27"/>
      <c r="F50" s="252"/>
      <c r="G50" s="54"/>
      <c r="H50" s="54"/>
      <c r="I50" s="16"/>
      <c r="J50" s="19"/>
      <c r="L50" s="20"/>
    </row>
    <row r="51" spans="1:13" s="10" customFormat="1" ht="25.5">
      <c r="A51" s="13"/>
      <c r="B51" s="242" t="s">
        <v>148</v>
      </c>
      <c r="C51" s="12"/>
      <c r="D51" s="128"/>
      <c r="E51" s="27"/>
      <c r="F51" s="76"/>
      <c r="G51" s="54"/>
      <c r="H51" s="54"/>
      <c r="I51" s="16"/>
      <c r="J51" s="19"/>
      <c r="L51" s="20"/>
    </row>
    <row r="52" spans="1:13" s="10" customFormat="1" ht="12.75">
      <c r="A52" s="13"/>
      <c r="B52" s="242" t="s">
        <v>149</v>
      </c>
      <c r="C52" s="128"/>
      <c r="D52" s="128"/>
      <c r="E52" s="27"/>
      <c r="F52" s="253"/>
      <c r="G52" s="54"/>
      <c r="H52" s="54"/>
      <c r="I52" s="16"/>
      <c r="J52" s="19"/>
      <c r="L52" s="20"/>
    </row>
    <row r="53" spans="1:13" s="10" customFormat="1" ht="12.75">
      <c r="A53" s="13"/>
      <c r="B53" s="242" t="s">
        <v>150</v>
      </c>
      <c r="C53" s="128"/>
      <c r="D53" s="128"/>
      <c r="E53" s="27"/>
      <c r="F53" s="76"/>
      <c r="G53" s="54"/>
      <c r="H53" s="54"/>
      <c r="I53" s="16"/>
      <c r="J53" s="19"/>
      <c r="L53" s="20"/>
    </row>
    <row r="54" spans="1:13" s="10" customFormat="1" ht="12.75">
      <c r="A54" s="13"/>
      <c r="B54" s="242" t="s">
        <v>151</v>
      </c>
      <c r="C54" s="128"/>
      <c r="D54" s="128"/>
      <c r="E54" s="27"/>
      <c r="F54" s="254"/>
      <c r="G54" s="54"/>
      <c r="H54" s="54"/>
      <c r="I54" s="16"/>
      <c r="J54" s="19"/>
      <c r="L54" s="20"/>
    </row>
    <row r="55" spans="1:13" s="10" customFormat="1" ht="25.5">
      <c r="A55" s="13"/>
      <c r="B55" s="242" t="s">
        <v>152</v>
      </c>
      <c r="C55" s="128"/>
      <c r="D55" s="128"/>
      <c r="E55" s="27"/>
      <c r="F55" s="253"/>
      <c r="G55" s="54"/>
      <c r="H55" s="54"/>
      <c r="I55" s="16"/>
      <c r="J55" s="19"/>
      <c r="L55" s="20"/>
    </row>
    <row r="56" spans="1:13" s="10" customFormat="1" ht="25.5">
      <c r="A56" s="13"/>
      <c r="B56" s="242" t="s">
        <v>153</v>
      </c>
      <c r="C56" s="128"/>
      <c r="D56" s="128"/>
      <c r="E56" s="27"/>
      <c r="F56" s="253"/>
      <c r="G56" s="54"/>
      <c r="H56" s="54"/>
      <c r="I56" s="16"/>
      <c r="J56" s="19"/>
      <c r="L56" s="20"/>
    </row>
    <row r="57" spans="1:13" s="10" customFormat="1" ht="38.25">
      <c r="A57" s="13"/>
      <c r="B57" s="242" t="s">
        <v>154</v>
      </c>
      <c r="C57" s="128"/>
      <c r="D57" s="128"/>
      <c r="E57" s="27"/>
      <c r="F57" s="253"/>
      <c r="G57" s="54"/>
      <c r="H57" s="54"/>
      <c r="I57" s="16"/>
      <c r="J57" s="19"/>
      <c r="L57" s="20"/>
    </row>
    <row r="58" spans="1:13" s="10" customFormat="1" ht="39.75">
      <c r="A58" s="13"/>
      <c r="B58" s="242" t="s">
        <v>155</v>
      </c>
      <c r="C58" s="12"/>
      <c r="D58" s="128"/>
      <c r="E58" s="27"/>
      <c r="F58" s="255"/>
      <c r="G58" s="16"/>
      <c r="H58" s="54"/>
      <c r="I58" s="16"/>
      <c r="J58" s="19"/>
      <c r="L58" s="20"/>
    </row>
    <row r="59" spans="1:13" s="10" customFormat="1" ht="12.75">
      <c r="A59" s="13"/>
      <c r="B59" s="256" t="s">
        <v>156</v>
      </c>
      <c r="C59" s="95" t="s">
        <v>9</v>
      </c>
      <c r="D59" s="95">
        <v>1</v>
      </c>
      <c r="E59" s="98" t="s">
        <v>6</v>
      </c>
      <c r="F59" s="232"/>
      <c r="G59" s="233"/>
      <c r="H59" s="136"/>
      <c r="I59" s="136">
        <f>D59*G59</f>
        <v>0</v>
      </c>
      <c r="J59" s="19"/>
      <c r="K59" s="19"/>
      <c r="M59" s="20"/>
    </row>
    <row r="60" spans="1:13" s="10" customFormat="1" ht="12.75">
      <c r="A60" s="13"/>
      <c r="B60" s="17"/>
      <c r="C60" s="12"/>
      <c r="D60" s="12"/>
      <c r="E60" s="18"/>
      <c r="F60" s="73"/>
      <c r="G60" s="234"/>
      <c r="H60" s="16"/>
      <c r="I60" s="136"/>
      <c r="J60" s="19"/>
      <c r="K60" s="19"/>
      <c r="M60" s="20"/>
    </row>
    <row r="61" spans="1:13" s="10" customFormat="1" ht="76.5">
      <c r="A61" s="13" t="s">
        <v>1</v>
      </c>
      <c r="B61" s="257" t="s">
        <v>157</v>
      </c>
      <c r="C61" s="95" t="s">
        <v>9</v>
      </c>
      <c r="D61" s="95">
        <v>1</v>
      </c>
      <c r="E61" s="98" t="s">
        <v>6</v>
      </c>
      <c r="F61" s="232"/>
      <c r="G61" s="233"/>
      <c r="H61" s="136"/>
      <c r="I61" s="136">
        <f t="shared" ref="I61:I65" si="0">D61*G61</f>
        <v>0</v>
      </c>
      <c r="J61" s="19"/>
      <c r="K61" s="19"/>
      <c r="M61" s="20"/>
    </row>
    <row r="62" spans="1:13" s="10" customFormat="1" ht="12.75">
      <c r="A62" s="13"/>
      <c r="B62" s="17"/>
      <c r="C62" s="12"/>
      <c r="D62" s="12"/>
      <c r="E62" s="18"/>
      <c r="F62" s="73"/>
      <c r="G62" s="234"/>
      <c r="H62" s="16"/>
      <c r="I62" s="136"/>
      <c r="J62" s="19"/>
      <c r="K62" s="19"/>
      <c r="M62" s="20"/>
    </row>
    <row r="63" spans="1:13" s="10" customFormat="1" ht="89.25">
      <c r="A63" s="13" t="s">
        <v>2</v>
      </c>
      <c r="B63" s="257" t="s">
        <v>158</v>
      </c>
      <c r="C63" s="95" t="s">
        <v>9</v>
      </c>
      <c r="D63" s="95">
        <v>1</v>
      </c>
      <c r="E63" s="98" t="s">
        <v>6</v>
      </c>
      <c r="F63" s="232"/>
      <c r="G63" s="233"/>
      <c r="H63" s="136"/>
      <c r="I63" s="136">
        <f t="shared" si="0"/>
        <v>0</v>
      </c>
      <c r="J63" s="19"/>
      <c r="K63" s="19"/>
      <c r="M63" s="20"/>
    </row>
    <row r="64" spans="1:13" s="10" customFormat="1" ht="12.75">
      <c r="A64" s="13"/>
      <c r="B64" s="257"/>
      <c r="C64" s="95"/>
      <c r="D64" s="95"/>
      <c r="E64" s="98"/>
      <c r="F64" s="232"/>
      <c r="G64" s="233"/>
      <c r="H64" s="136"/>
      <c r="I64" s="136"/>
      <c r="J64" s="19"/>
      <c r="K64" s="19"/>
      <c r="M64" s="20"/>
    </row>
    <row r="65" spans="1:14" s="10" customFormat="1" ht="38.25">
      <c r="A65" s="13" t="s">
        <v>3</v>
      </c>
      <c r="B65" s="235" t="s">
        <v>129</v>
      </c>
      <c r="C65" s="95" t="s">
        <v>9</v>
      </c>
      <c r="D65" s="95">
        <v>3</v>
      </c>
      <c r="E65" s="98" t="s">
        <v>6</v>
      </c>
      <c r="F65" s="258"/>
      <c r="G65" s="233"/>
      <c r="H65" s="136"/>
      <c r="I65" s="136">
        <f t="shared" si="0"/>
        <v>0</v>
      </c>
      <c r="J65" s="19"/>
      <c r="K65" s="19"/>
      <c r="M65" s="20"/>
    </row>
    <row r="66" spans="1:14">
      <c r="A66" s="96"/>
      <c r="B66" s="97"/>
      <c r="C66" s="95"/>
      <c r="D66" s="92"/>
      <c r="E66" s="98"/>
      <c r="F66" s="73"/>
      <c r="G66" s="136"/>
      <c r="H66" s="136"/>
      <c r="I66" s="136"/>
      <c r="J66" s="7"/>
    </row>
    <row r="67" spans="1:14" ht="25.5">
      <c r="A67" s="96" t="s">
        <v>11</v>
      </c>
      <c r="B67" s="97" t="s">
        <v>47</v>
      </c>
      <c r="C67" s="95" t="s">
        <v>8</v>
      </c>
      <c r="D67" s="95">
        <v>110</v>
      </c>
      <c r="E67" s="98" t="s">
        <v>6</v>
      </c>
      <c r="F67" s="73"/>
      <c r="G67" s="136"/>
      <c r="H67" s="136"/>
      <c r="I67" s="136">
        <f>D67*G67</f>
        <v>0</v>
      </c>
      <c r="J67" s="7"/>
    </row>
    <row r="68" spans="1:14">
      <c r="A68" s="96"/>
      <c r="B68" s="97"/>
      <c r="C68" s="95"/>
      <c r="D68" s="92"/>
      <c r="E68" s="98"/>
      <c r="F68" s="73"/>
      <c r="G68" s="136"/>
      <c r="H68" s="136"/>
      <c r="I68" s="136"/>
      <c r="J68" s="7"/>
    </row>
    <row r="69" spans="1:14" ht="38.25">
      <c r="A69" s="96" t="s">
        <v>12</v>
      </c>
      <c r="B69" s="97" t="s">
        <v>48</v>
      </c>
      <c r="C69" s="95" t="s">
        <v>8</v>
      </c>
      <c r="D69" s="95">
        <v>20</v>
      </c>
      <c r="E69" s="98" t="s">
        <v>6</v>
      </c>
      <c r="F69" s="73"/>
      <c r="G69" s="136"/>
      <c r="H69" s="136"/>
      <c r="I69" s="136">
        <f>D69*G69</f>
        <v>0</v>
      </c>
      <c r="J69" s="7"/>
    </row>
    <row r="70" spans="1:14">
      <c r="A70" s="96"/>
      <c r="B70" s="97"/>
      <c r="C70" s="95"/>
      <c r="D70" s="92"/>
      <c r="E70" s="98"/>
      <c r="F70" s="73"/>
      <c r="G70" s="136"/>
      <c r="H70" s="136"/>
      <c r="I70" s="136"/>
      <c r="J70" s="7"/>
    </row>
    <row r="71" spans="1:14" ht="51">
      <c r="A71" s="96" t="s">
        <v>13</v>
      </c>
      <c r="B71" s="97" t="s">
        <v>49</v>
      </c>
      <c r="C71" s="95" t="s">
        <v>10</v>
      </c>
      <c r="D71" s="95">
        <v>2</v>
      </c>
      <c r="E71" s="98" t="s">
        <v>6</v>
      </c>
      <c r="F71" s="73"/>
      <c r="G71" s="136"/>
      <c r="H71" s="136"/>
      <c r="I71" s="136">
        <f>D71*G71</f>
        <v>0</v>
      </c>
      <c r="J71" s="7"/>
    </row>
    <row r="72" spans="1:14">
      <c r="A72" s="96"/>
      <c r="B72" s="97"/>
      <c r="C72" s="95"/>
      <c r="D72" s="92"/>
      <c r="E72" s="98"/>
      <c r="F72" s="73"/>
      <c r="G72" s="136"/>
      <c r="H72" s="136"/>
      <c r="I72" s="136"/>
      <c r="J72" s="7"/>
    </row>
    <row r="73" spans="1:14" ht="63.75">
      <c r="A73" s="96" t="s">
        <v>14</v>
      </c>
      <c r="B73" s="97" t="s">
        <v>72</v>
      </c>
      <c r="C73" s="95" t="s">
        <v>10</v>
      </c>
      <c r="D73" s="95">
        <v>2</v>
      </c>
      <c r="E73" s="98" t="s">
        <v>6</v>
      </c>
      <c r="F73" s="73"/>
      <c r="G73" s="136"/>
      <c r="H73" s="136"/>
      <c r="I73" s="136">
        <f>D73*G73</f>
        <v>0</v>
      </c>
      <c r="J73" s="7"/>
    </row>
    <row r="74" spans="1:14">
      <c r="A74" s="96"/>
      <c r="B74" s="97"/>
      <c r="C74" s="95"/>
      <c r="D74" s="92"/>
      <c r="E74" s="98"/>
      <c r="F74" s="73"/>
      <c r="G74" s="136"/>
      <c r="H74" s="136"/>
      <c r="I74" s="136"/>
      <c r="J74" s="7"/>
    </row>
    <row r="75" spans="1:14" ht="76.5">
      <c r="A75" s="96" t="s">
        <v>15</v>
      </c>
      <c r="B75" s="97" t="s">
        <v>50</v>
      </c>
      <c r="C75" s="95" t="s">
        <v>9</v>
      </c>
      <c r="D75" s="95">
        <v>2</v>
      </c>
      <c r="E75" s="98" t="s">
        <v>6</v>
      </c>
      <c r="F75" s="76"/>
      <c r="G75" s="136"/>
      <c r="H75" s="136"/>
      <c r="I75" s="136">
        <f>D75*G75</f>
        <v>0</v>
      </c>
      <c r="J75" s="7"/>
    </row>
    <row r="76" spans="1:14">
      <c r="A76" s="96"/>
      <c r="B76" s="97"/>
      <c r="C76" s="95"/>
      <c r="D76" s="92"/>
      <c r="E76" s="98"/>
      <c r="F76" s="76"/>
      <c r="G76" s="136"/>
      <c r="H76" s="136"/>
      <c r="I76" s="136"/>
      <c r="J76" s="7"/>
    </row>
    <row r="77" spans="1:14" ht="63.75">
      <c r="A77" s="96" t="s">
        <v>16</v>
      </c>
      <c r="B77" s="97" t="s">
        <v>51</v>
      </c>
      <c r="C77" s="95" t="s">
        <v>10</v>
      </c>
      <c r="D77" s="95">
        <v>5</v>
      </c>
      <c r="E77" s="98" t="s">
        <v>6</v>
      </c>
      <c r="F77" s="76"/>
      <c r="G77" s="136"/>
      <c r="H77" s="136"/>
      <c r="I77" s="136">
        <f>D77*G77</f>
        <v>0</v>
      </c>
      <c r="J77" s="7"/>
    </row>
    <row r="78" spans="1:14">
      <c r="A78" s="96"/>
      <c r="B78" s="97"/>
      <c r="C78" s="95"/>
      <c r="D78" s="92"/>
      <c r="E78" s="98"/>
      <c r="F78" s="73"/>
      <c r="G78" s="136"/>
      <c r="H78" s="136"/>
      <c r="I78" s="136"/>
      <c r="J78" s="7"/>
    </row>
    <row r="79" spans="1:14" s="10" customFormat="1" ht="51">
      <c r="A79" s="13" t="s">
        <v>23</v>
      </c>
      <c r="B79" s="17" t="s">
        <v>89</v>
      </c>
      <c r="C79" s="12" t="s">
        <v>5</v>
      </c>
      <c r="D79" s="12">
        <v>4</v>
      </c>
      <c r="E79" s="18" t="s">
        <v>6</v>
      </c>
      <c r="F79" s="76"/>
      <c r="G79" s="16"/>
      <c r="H79" s="16"/>
      <c r="I79" s="16">
        <f>D79*G79</f>
        <v>0</v>
      </c>
      <c r="K79" s="19"/>
      <c r="L79" s="19"/>
      <c r="N79" s="20"/>
    </row>
    <row r="80" spans="1:14" s="10" customFormat="1" ht="12.75">
      <c r="A80" s="13"/>
      <c r="B80" s="17"/>
      <c r="C80" s="12"/>
      <c r="D80" s="12"/>
      <c r="E80" s="18"/>
      <c r="F80" s="76"/>
      <c r="G80" s="16"/>
      <c r="H80" s="16"/>
      <c r="I80" s="16"/>
      <c r="K80" s="19"/>
      <c r="L80" s="19"/>
      <c r="N80" s="20"/>
    </row>
    <row r="81" spans="1:14" s="10" customFormat="1" ht="25.5">
      <c r="A81" s="13" t="s">
        <v>26</v>
      </c>
      <c r="B81" s="17" t="s">
        <v>90</v>
      </c>
      <c r="C81" s="12" t="s">
        <v>5</v>
      </c>
      <c r="D81" s="12">
        <v>2</v>
      </c>
      <c r="E81" s="18" t="s">
        <v>6</v>
      </c>
      <c r="F81" s="76"/>
      <c r="G81" s="16"/>
      <c r="H81" s="16"/>
      <c r="I81" s="16">
        <f>D81*G81</f>
        <v>0</v>
      </c>
      <c r="K81" s="19"/>
      <c r="L81" s="19"/>
      <c r="N81" s="20"/>
    </row>
    <row r="82" spans="1:14" s="10" customFormat="1" ht="12.75">
      <c r="A82" s="13"/>
      <c r="B82" s="17"/>
      <c r="C82" s="12"/>
      <c r="D82" s="12"/>
      <c r="E82" s="18"/>
      <c r="F82" s="76"/>
      <c r="G82" s="16"/>
      <c r="H82" s="16"/>
      <c r="I82" s="16"/>
      <c r="K82" s="19"/>
      <c r="L82" s="19"/>
      <c r="N82" s="20"/>
    </row>
    <row r="83" spans="1:14" ht="38.25">
      <c r="A83" s="96" t="s">
        <v>30</v>
      </c>
      <c r="B83" s="97" t="s">
        <v>17</v>
      </c>
      <c r="C83" s="95"/>
      <c r="D83" s="92"/>
      <c r="E83" s="98"/>
      <c r="F83" s="73"/>
      <c r="G83" s="136"/>
      <c r="H83" s="136"/>
      <c r="I83" s="136"/>
      <c r="J83" s="7"/>
    </row>
    <row r="84" spans="1:14">
      <c r="A84" s="96"/>
      <c r="B84" s="103" t="s">
        <v>18</v>
      </c>
      <c r="C84" s="103"/>
      <c r="D84" s="103"/>
      <c r="E84" s="103"/>
      <c r="F84" s="71"/>
      <c r="G84" s="227"/>
      <c r="H84" s="136"/>
      <c r="I84" s="136"/>
      <c r="J84" s="7"/>
    </row>
    <row r="85" spans="1:14">
      <c r="A85" s="96"/>
      <c r="B85" s="103" t="s">
        <v>19</v>
      </c>
      <c r="C85" s="103"/>
      <c r="D85" s="103"/>
      <c r="E85" s="103"/>
      <c r="F85" s="71"/>
      <c r="G85" s="227"/>
      <c r="H85" s="136"/>
      <c r="I85" s="136"/>
      <c r="J85" s="7"/>
    </row>
    <row r="86" spans="1:14">
      <c r="A86" s="96"/>
      <c r="B86" s="103" t="s">
        <v>20</v>
      </c>
      <c r="C86" s="103"/>
      <c r="D86" s="103"/>
      <c r="E86" s="103"/>
      <c r="F86" s="71"/>
      <c r="G86" s="227"/>
      <c r="H86" s="136"/>
      <c r="I86" s="136"/>
      <c r="J86" s="7"/>
    </row>
    <row r="87" spans="1:14">
      <c r="A87" s="96"/>
      <c r="B87" s="103" t="s">
        <v>21</v>
      </c>
      <c r="C87" s="103"/>
      <c r="D87" s="103"/>
      <c r="E87" s="103"/>
      <c r="F87" s="71"/>
      <c r="G87" s="227"/>
      <c r="H87" s="136"/>
      <c r="I87" s="136"/>
      <c r="J87" s="7"/>
    </row>
    <row r="88" spans="1:14">
      <c r="A88" s="96"/>
      <c r="B88" s="103" t="s">
        <v>22</v>
      </c>
      <c r="C88" s="103"/>
      <c r="D88" s="103"/>
      <c r="E88" s="103"/>
      <c r="F88" s="71"/>
      <c r="G88" s="227"/>
      <c r="H88" s="136"/>
      <c r="I88" s="136"/>
      <c r="J88" s="7"/>
    </row>
    <row r="89" spans="1:14">
      <c r="A89" s="96"/>
      <c r="B89" s="103" t="s">
        <v>114</v>
      </c>
      <c r="C89" s="104" t="s">
        <v>9</v>
      </c>
      <c r="D89" s="104">
        <v>1</v>
      </c>
      <c r="E89" s="105" t="s">
        <v>6</v>
      </c>
      <c r="F89" s="76"/>
      <c r="G89" s="140"/>
      <c r="H89" s="140"/>
      <c r="I89" s="136">
        <f>D89*G89</f>
        <v>0</v>
      </c>
      <c r="J89" s="7"/>
    </row>
    <row r="90" spans="1:14">
      <c r="A90" s="96"/>
      <c r="B90" s="92"/>
      <c r="C90" s="92"/>
      <c r="D90" s="92"/>
      <c r="E90" s="92"/>
      <c r="F90" s="73"/>
      <c r="G90" s="136"/>
      <c r="H90" s="136"/>
      <c r="I90" s="136"/>
      <c r="J90" s="7"/>
    </row>
    <row r="91" spans="1:14" ht="38.25">
      <c r="A91" s="106" t="s">
        <v>31</v>
      </c>
      <c r="B91" s="107" t="s">
        <v>24</v>
      </c>
      <c r="C91" s="104" t="s">
        <v>25</v>
      </c>
      <c r="D91" s="104">
        <v>1</v>
      </c>
      <c r="E91" s="105" t="s">
        <v>6</v>
      </c>
      <c r="F91" s="76"/>
      <c r="G91" s="140"/>
      <c r="H91" s="140"/>
      <c r="I91" s="136">
        <f>D91*G91</f>
        <v>0</v>
      </c>
      <c r="J91" s="7"/>
    </row>
    <row r="92" spans="1:14">
      <c r="A92" s="96"/>
      <c r="B92" s="97"/>
      <c r="C92" s="108"/>
      <c r="D92" s="108"/>
      <c r="E92" s="108"/>
      <c r="F92" s="71"/>
      <c r="G92" s="227"/>
      <c r="H92" s="227"/>
      <c r="I92" s="136"/>
      <c r="J92" s="7"/>
    </row>
    <row r="93" spans="1:14">
      <c r="A93" s="96"/>
      <c r="B93" s="109" t="s">
        <v>80</v>
      </c>
      <c r="C93" s="109"/>
      <c r="D93" s="109"/>
      <c r="E93" s="109"/>
      <c r="F93" s="72"/>
      <c r="G93" s="141"/>
      <c r="H93" s="141"/>
      <c r="I93" s="141">
        <f>SUM(I34:I92)</f>
        <v>0</v>
      </c>
      <c r="J93" s="7"/>
    </row>
    <row r="94" spans="1:14">
      <c r="A94" s="96"/>
      <c r="B94" s="109"/>
      <c r="C94" s="109"/>
      <c r="D94" s="109"/>
      <c r="E94" s="109"/>
      <c r="F94" s="72"/>
      <c r="G94" s="141"/>
      <c r="H94" s="141"/>
      <c r="I94" s="141"/>
      <c r="J94" s="7"/>
    </row>
    <row r="95" spans="1:14">
      <c r="A95" s="96"/>
      <c r="B95" s="109"/>
      <c r="C95" s="109"/>
      <c r="D95" s="109"/>
      <c r="E95" s="109"/>
      <c r="F95" s="72"/>
      <c r="G95" s="141"/>
      <c r="H95" s="141"/>
      <c r="I95" s="141"/>
      <c r="J95" s="7"/>
    </row>
    <row r="96" spans="1:14">
      <c r="A96" s="96"/>
      <c r="B96" s="109"/>
      <c r="C96" s="109"/>
      <c r="D96" s="109"/>
      <c r="E96" s="109"/>
      <c r="F96" s="72"/>
      <c r="G96" s="141"/>
      <c r="H96" s="141"/>
      <c r="I96" s="141"/>
      <c r="J96" s="7"/>
    </row>
    <row r="97" spans="1:10">
      <c r="A97" s="96"/>
      <c r="B97" s="109"/>
      <c r="C97" s="109"/>
      <c r="D97" s="109"/>
      <c r="E97" s="109"/>
      <c r="F97" s="72"/>
      <c r="G97" s="141"/>
      <c r="H97" s="141"/>
      <c r="I97" s="141"/>
      <c r="J97" s="7"/>
    </row>
    <row r="98" spans="1:10">
      <c r="A98" s="96"/>
      <c r="B98" s="109"/>
      <c r="C98" s="109"/>
      <c r="D98" s="109"/>
      <c r="E98" s="109"/>
      <c r="F98" s="72"/>
      <c r="G98" s="141"/>
      <c r="H98" s="141"/>
      <c r="I98" s="141"/>
      <c r="J98" s="7"/>
    </row>
    <row r="99" spans="1:10">
      <c r="A99" s="96"/>
      <c r="B99" s="110"/>
      <c r="C99" s="110"/>
      <c r="D99" s="110"/>
      <c r="E99" s="110"/>
      <c r="F99" s="73"/>
      <c r="G99" s="141"/>
      <c r="H99" s="141"/>
      <c r="I99" s="141"/>
      <c r="J99" s="7"/>
    </row>
    <row r="100" spans="1:10">
      <c r="A100" s="100" t="s">
        <v>33</v>
      </c>
      <c r="B100" s="101"/>
      <c r="C100" s="101"/>
      <c r="D100" s="101"/>
      <c r="E100" s="101"/>
      <c r="F100" s="73"/>
      <c r="G100" s="229"/>
      <c r="H100" s="229"/>
      <c r="I100" s="136"/>
      <c r="J100" s="7"/>
    </row>
    <row r="101" spans="1:10">
      <c r="A101" s="96"/>
      <c r="B101" s="92"/>
      <c r="C101" s="92"/>
      <c r="D101" s="92"/>
      <c r="E101" s="92"/>
      <c r="F101" s="73"/>
      <c r="G101" s="136"/>
      <c r="H101" s="136"/>
      <c r="I101" s="136"/>
      <c r="J101" s="7"/>
    </row>
    <row r="102" spans="1:10">
      <c r="A102" s="112" t="s">
        <v>4</v>
      </c>
      <c r="B102" s="113"/>
      <c r="C102" s="113"/>
      <c r="D102" s="113"/>
      <c r="E102" s="113"/>
      <c r="F102" s="73"/>
      <c r="G102" s="136"/>
      <c r="H102" s="136"/>
      <c r="I102" s="136">
        <f>I14</f>
        <v>0</v>
      </c>
      <c r="J102" s="7"/>
    </row>
    <row r="103" spans="1:10">
      <c r="A103" s="112"/>
      <c r="B103" s="92"/>
      <c r="C103" s="92"/>
      <c r="D103" s="92"/>
      <c r="E103" s="92"/>
      <c r="F103" s="111"/>
      <c r="G103" s="136"/>
      <c r="H103" s="136"/>
      <c r="I103" s="136"/>
      <c r="J103" s="7"/>
    </row>
    <row r="104" spans="1:10">
      <c r="A104" s="112" t="str">
        <f>B17</f>
        <v>2. GRAĐEVINSKI RADOVI</v>
      </c>
      <c r="B104" s="113"/>
      <c r="C104" s="113"/>
      <c r="D104" s="113"/>
      <c r="E104" s="113"/>
      <c r="F104" s="73"/>
      <c r="G104" s="136"/>
      <c r="H104" s="136"/>
      <c r="I104" s="136">
        <f>I29</f>
        <v>0</v>
      </c>
      <c r="J104" s="7"/>
    </row>
    <row r="105" spans="1:10">
      <c r="A105" s="112"/>
      <c r="B105" s="92"/>
      <c r="C105" s="92"/>
      <c r="D105" s="92"/>
      <c r="E105" s="92"/>
      <c r="F105" s="73"/>
      <c r="G105" s="136"/>
      <c r="H105" s="136"/>
      <c r="I105" s="136"/>
      <c r="J105" s="7"/>
    </row>
    <row r="106" spans="1:10">
      <c r="A106" s="112" t="str">
        <f>B32</f>
        <v>3. ELEKTROINSTALACIJA JAVNE RASVJETE</v>
      </c>
      <c r="B106" s="113"/>
      <c r="C106" s="113"/>
      <c r="D106" s="113"/>
      <c r="E106" s="113"/>
      <c r="F106" s="73"/>
      <c r="G106" s="136"/>
      <c r="H106" s="136"/>
      <c r="I106" s="136">
        <f>I93</f>
        <v>0</v>
      </c>
      <c r="J106" s="7"/>
    </row>
    <row r="107" spans="1:10" ht="16.5" thickBot="1">
      <c r="A107" s="114"/>
      <c r="B107" s="114"/>
      <c r="C107" s="115"/>
      <c r="D107" s="116"/>
      <c r="E107" s="117"/>
      <c r="F107" s="77"/>
      <c r="G107" s="142"/>
      <c r="H107" s="142"/>
      <c r="I107" s="142"/>
      <c r="J107" s="7"/>
    </row>
    <row r="108" spans="1:10">
      <c r="A108" s="96"/>
      <c r="B108" s="110" t="s">
        <v>35</v>
      </c>
      <c r="C108" s="79"/>
      <c r="D108" s="118"/>
      <c r="E108" s="79"/>
      <c r="F108" s="78"/>
      <c r="G108" s="141"/>
      <c r="H108" s="141"/>
      <c r="I108" s="141">
        <f>SUM(I102:I107)</f>
        <v>0</v>
      </c>
      <c r="J108" s="7"/>
    </row>
    <row r="109" spans="1:10">
      <c r="A109" s="92"/>
      <c r="B109" s="92"/>
      <c r="C109" s="79"/>
      <c r="D109" s="118"/>
      <c r="E109" s="79"/>
      <c r="F109" s="78"/>
      <c r="G109" s="136"/>
      <c r="H109" s="136"/>
      <c r="I109" s="143"/>
      <c r="J109" s="7"/>
    </row>
    <row r="110" spans="1:10">
      <c r="A110" s="92"/>
      <c r="B110" s="51" t="s">
        <v>110</v>
      </c>
      <c r="C110" s="79"/>
      <c r="D110" s="118"/>
      <c r="E110" s="79"/>
      <c r="F110" s="78"/>
      <c r="G110" s="47"/>
      <c r="H110" s="141"/>
      <c r="I110" s="141">
        <f>0.25*I108</f>
        <v>0</v>
      </c>
      <c r="J110" s="7"/>
    </row>
    <row r="111" spans="1:10">
      <c r="A111" s="92"/>
      <c r="B111" s="119"/>
      <c r="C111" s="79"/>
      <c r="D111" s="118"/>
      <c r="E111" s="79"/>
      <c r="F111" s="78"/>
      <c r="G111" s="141"/>
      <c r="H111" s="141"/>
      <c r="I111" s="141"/>
      <c r="J111" s="7"/>
    </row>
    <row r="112" spans="1:10">
      <c r="A112" s="92"/>
      <c r="B112" s="110" t="s">
        <v>37</v>
      </c>
      <c r="C112" s="79"/>
      <c r="D112" s="118"/>
      <c r="E112" s="79"/>
      <c r="F112" s="78"/>
      <c r="G112" s="141"/>
      <c r="H112" s="141"/>
      <c r="I112" s="141">
        <f>I110+I108</f>
        <v>0</v>
      </c>
      <c r="J112" s="7"/>
    </row>
    <row r="113" spans="1:14">
      <c r="C113" s="79"/>
      <c r="D113" s="118"/>
      <c r="E113" s="79"/>
      <c r="F113" s="78"/>
    </row>
    <row r="114" spans="1:14">
      <c r="F114" s="71"/>
    </row>
    <row r="115" spans="1:14" s="6" customFormat="1">
      <c r="A115" s="5"/>
      <c r="B115" s="120"/>
      <c r="C115" s="9"/>
      <c r="E115" s="7"/>
      <c r="F115" s="73"/>
      <c r="G115" s="84"/>
      <c r="H115" s="84"/>
      <c r="I115" s="84"/>
      <c r="K115" s="7"/>
      <c r="L115" s="7"/>
      <c r="M115" s="7"/>
      <c r="N115" s="7"/>
    </row>
    <row r="116" spans="1:14" s="6" customFormat="1">
      <c r="A116" s="5"/>
      <c r="B116" s="120"/>
      <c r="C116" s="9"/>
      <c r="E116" s="7"/>
      <c r="F116" s="72"/>
      <c r="G116" s="84"/>
      <c r="H116" s="84"/>
      <c r="I116" s="84"/>
    </row>
    <row r="117" spans="1:14" s="6" customFormat="1">
      <c r="A117" s="5"/>
      <c r="B117" s="120"/>
      <c r="C117" s="9"/>
      <c r="E117" s="7"/>
      <c r="F117" s="75"/>
      <c r="G117" s="84"/>
      <c r="H117" s="84"/>
      <c r="I117" s="84"/>
    </row>
    <row r="118" spans="1:14" s="6" customFormat="1">
      <c r="A118" s="5"/>
      <c r="B118" s="120"/>
      <c r="C118" s="9"/>
      <c r="E118" s="7"/>
      <c r="F118" s="73"/>
      <c r="G118" s="84"/>
      <c r="H118" s="84"/>
      <c r="I118" s="84"/>
    </row>
    <row r="119" spans="1:14" s="6" customFormat="1">
      <c r="A119" s="5"/>
      <c r="B119" s="120"/>
      <c r="C119" s="9"/>
      <c r="E119" s="7"/>
      <c r="F119" s="73"/>
      <c r="G119" s="84"/>
      <c r="H119" s="84"/>
      <c r="I119" s="84"/>
    </row>
    <row r="120" spans="1:14" s="6" customFormat="1">
      <c r="A120" s="5"/>
      <c r="B120" s="120"/>
      <c r="C120" s="9"/>
      <c r="E120" s="7"/>
      <c r="F120" s="73"/>
      <c r="G120" s="84"/>
      <c r="H120" s="84"/>
      <c r="I120" s="84"/>
    </row>
    <row r="121" spans="1:14" s="6" customFormat="1">
      <c r="A121" s="5"/>
      <c r="B121" s="120"/>
      <c r="C121" s="9"/>
      <c r="E121" s="7"/>
      <c r="F121" s="73"/>
      <c r="G121" s="84"/>
      <c r="H121" s="84"/>
      <c r="I121" s="84"/>
    </row>
    <row r="122" spans="1:14" s="6" customFormat="1">
      <c r="A122" s="5"/>
      <c r="B122" s="120"/>
      <c r="C122" s="121"/>
      <c r="D122" s="122"/>
      <c r="E122" s="123"/>
      <c r="F122" s="111"/>
      <c r="G122" s="144"/>
      <c r="H122" s="144"/>
      <c r="I122" s="144"/>
    </row>
    <row r="123" spans="1:14" s="6" customFormat="1">
      <c r="A123" s="5"/>
      <c r="B123" s="120"/>
      <c r="C123" s="121"/>
      <c r="D123" s="122"/>
      <c r="E123" s="123"/>
      <c r="F123" s="111"/>
      <c r="G123" s="144"/>
      <c r="H123" s="144"/>
      <c r="I123" s="144"/>
    </row>
    <row r="124" spans="1:14" s="6" customFormat="1">
      <c r="A124" s="5"/>
      <c r="B124" s="120"/>
      <c r="C124" s="121"/>
      <c r="D124" s="122"/>
      <c r="E124" s="123"/>
      <c r="F124" s="111"/>
      <c r="G124" s="144"/>
      <c r="H124" s="144"/>
      <c r="I124" s="144"/>
    </row>
    <row r="125" spans="1:14" s="6" customFormat="1">
      <c r="A125" s="5"/>
      <c r="B125" s="120"/>
      <c r="C125" s="121"/>
      <c r="D125" s="122"/>
      <c r="E125" s="123"/>
      <c r="F125" s="124"/>
      <c r="G125" s="144"/>
      <c r="H125" s="144"/>
      <c r="I125" s="144"/>
    </row>
    <row r="126" spans="1:14" s="6" customFormat="1">
      <c r="A126" s="5"/>
      <c r="B126" s="120"/>
      <c r="C126" s="121"/>
      <c r="D126" s="122"/>
      <c r="E126" s="123"/>
      <c r="F126" s="111"/>
      <c r="G126" s="144"/>
      <c r="H126" s="144"/>
      <c r="I126" s="144"/>
    </row>
    <row r="127" spans="1:14" s="6" customFormat="1">
      <c r="A127" s="5"/>
      <c r="B127" s="120"/>
      <c r="C127" s="121"/>
      <c r="D127" s="122"/>
      <c r="E127" s="123"/>
      <c r="F127" s="111"/>
      <c r="G127" s="144"/>
      <c r="H127" s="144"/>
      <c r="I127" s="144"/>
    </row>
    <row r="128" spans="1:14" s="6" customFormat="1">
      <c r="A128" s="5"/>
      <c r="B128" s="120"/>
      <c r="C128" s="121"/>
      <c r="D128" s="122"/>
      <c r="E128" s="123"/>
      <c r="F128" s="111"/>
      <c r="G128" s="144"/>
      <c r="H128" s="144"/>
      <c r="I128" s="144"/>
    </row>
    <row r="129" spans="1:9" s="6" customFormat="1">
      <c r="A129" s="5"/>
      <c r="B129" s="120"/>
      <c r="C129" s="121"/>
      <c r="D129" s="122"/>
      <c r="E129" s="123"/>
      <c r="F129" s="111"/>
      <c r="G129" s="144"/>
      <c r="H129" s="144"/>
      <c r="I129" s="144"/>
    </row>
    <row r="130" spans="1:9" s="6" customFormat="1">
      <c r="A130" s="5"/>
      <c r="B130" s="120"/>
      <c r="C130" s="121"/>
      <c r="D130" s="122"/>
      <c r="E130" s="123"/>
      <c r="F130" s="111"/>
      <c r="G130" s="144"/>
      <c r="H130" s="144"/>
      <c r="I130" s="144"/>
    </row>
    <row r="131" spans="1:9" s="6" customFormat="1">
      <c r="A131" s="5"/>
      <c r="B131" s="120"/>
      <c r="C131" s="121"/>
      <c r="D131" s="122"/>
      <c r="E131" s="123"/>
      <c r="F131" s="125"/>
      <c r="G131" s="144"/>
      <c r="H131" s="144"/>
      <c r="I131" s="144"/>
    </row>
    <row r="132" spans="1:9" s="6" customFormat="1">
      <c r="A132" s="5"/>
      <c r="B132" s="120"/>
      <c r="C132" s="121"/>
      <c r="D132" s="122"/>
      <c r="E132" s="123"/>
      <c r="F132" s="125"/>
      <c r="G132" s="144"/>
      <c r="H132" s="144"/>
      <c r="I132" s="144"/>
    </row>
    <row r="133" spans="1:9" s="6" customFormat="1">
      <c r="A133" s="5"/>
      <c r="B133" s="120"/>
      <c r="C133" s="121"/>
      <c r="D133" s="122"/>
      <c r="E133" s="123"/>
      <c r="F133" s="125"/>
      <c r="G133" s="144"/>
      <c r="H133" s="144"/>
      <c r="I133" s="144"/>
    </row>
    <row r="135" spans="1:9" s="6" customFormat="1">
      <c r="A135" s="5"/>
      <c r="B135" s="120"/>
      <c r="C135" s="9"/>
      <c r="E135" s="7"/>
      <c r="F135" s="125"/>
      <c r="G135" s="84"/>
      <c r="H135" s="84"/>
      <c r="I135" s="84"/>
    </row>
    <row r="140" spans="1:9" s="6" customFormat="1">
      <c r="A140" s="5"/>
      <c r="B140" s="120"/>
      <c r="C140" s="9"/>
      <c r="E140" s="7"/>
      <c r="F140" s="125"/>
      <c r="G140" s="84"/>
      <c r="H140" s="84"/>
      <c r="I140" s="84"/>
    </row>
    <row r="141" spans="1:9" s="6" customFormat="1">
      <c r="A141" s="5"/>
      <c r="B141" s="120"/>
      <c r="C141" s="9"/>
      <c r="E141" s="7"/>
      <c r="F141" s="125"/>
      <c r="G141" s="84"/>
      <c r="H141" s="84"/>
      <c r="I141" s="84"/>
    </row>
    <row r="142" spans="1:9" s="6" customFormat="1">
      <c r="A142" s="5"/>
      <c r="B142" s="120"/>
      <c r="C142" s="9"/>
      <c r="E142" s="7"/>
      <c r="F142" s="125"/>
      <c r="G142" s="84"/>
      <c r="H142" s="84"/>
      <c r="I142" s="84"/>
    </row>
    <row r="143" spans="1:9" s="6" customFormat="1">
      <c r="A143" s="5"/>
      <c r="B143" s="120"/>
      <c r="C143" s="9"/>
      <c r="E143" s="7"/>
      <c r="F143" s="125"/>
      <c r="G143" s="84"/>
      <c r="H143" s="84"/>
      <c r="I143" s="84"/>
    </row>
    <row r="144" spans="1:9" s="6" customFormat="1">
      <c r="A144" s="5"/>
      <c r="B144" s="120"/>
      <c r="C144" s="9"/>
      <c r="E144" s="7"/>
      <c r="F144" s="125"/>
      <c r="G144" s="84"/>
      <c r="H144" s="84"/>
      <c r="I144" s="84"/>
    </row>
    <row r="145" spans="1:9" s="6" customFormat="1">
      <c r="A145" s="5"/>
      <c r="B145" s="120"/>
      <c r="C145" s="9"/>
      <c r="E145" s="7"/>
      <c r="F145" s="125"/>
      <c r="G145" s="84"/>
      <c r="H145" s="84"/>
      <c r="I145" s="84"/>
    </row>
    <row r="146" spans="1:9" s="6" customFormat="1">
      <c r="A146" s="5"/>
      <c r="B146" s="120"/>
      <c r="C146" s="9"/>
      <c r="E146" s="7"/>
      <c r="F146" s="125"/>
      <c r="G146" s="84"/>
      <c r="H146" s="84"/>
      <c r="I146" s="84"/>
    </row>
    <row r="147" spans="1:9" s="6" customFormat="1">
      <c r="A147" s="5"/>
      <c r="B147" s="120"/>
      <c r="C147" s="9"/>
      <c r="E147" s="7"/>
      <c r="F147" s="125"/>
      <c r="G147" s="84"/>
      <c r="H147" s="84"/>
      <c r="I147" s="84"/>
    </row>
  </sheetData>
  <pageMargins left="0.70000000000000007" right="0.70000000000000007" top="0.75" bottom="0.75" header="0.30000000000000004" footer="0.30000000000000004"/>
  <pageSetup paperSize="9" scale="76" fitToWidth="0" fitToHeight="0" orientation="portrait" r:id="rId1"/>
  <rowBreaks count="2" manualBreakCount="2">
    <brk id="31" max="8" man="1"/>
    <brk id="113" max="8" man="1"/>
  </rowBreaks>
</worksheet>
</file>

<file path=xl/worksheets/sheet9.xml><?xml version="1.0" encoding="utf-8"?>
<worksheet xmlns="http://schemas.openxmlformats.org/spreadsheetml/2006/main" xmlns:r="http://schemas.openxmlformats.org/officeDocument/2006/relationships">
  <dimension ref="A1:N99"/>
  <sheetViews>
    <sheetView view="pageBreakPreview" zoomScaleNormal="100" zoomScaleSheetLayoutView="100" workbookViewId="0">
      <selection activeCell="H98" sqref="H98"/>
    </sheetView>
  </sheetViews>
  <sheetFormatPr defaultRowHeight="15.75"/>
  <cols>
    <col min="1" max="1" width="3.7109375" style="5" customWidth="1"/>
    <col min="2" max="2" width="38.42578125" style="8" customWidth="1"/>
    <col min="3" max="3" width="8" style="9" bestFit="1" customWidth="1"/>
    <col min="4" max="4" width="6.5703125" style="6" bestFit="1" customWidth="1"/>
    <col min="5" max="5" width="2" style="7" bestFit="1" customWidth="1"/>
    <col min="6" max="6" width="12.85546875" style="70" bestFit="1" customWidth="1"/>
    <col min="7" max="7" width="13.7109375" style="84" customWidth="1"/>
    <col min="8" max="8" width="3.140625" style="84" bestFit="1" customWidth="1"/>
    <col min="9" max="9" width="15.42578125" style="84" bestFit="1" customWidth="1"/>
    <col min="10" max="10" width="2.7109375" style="6" customWidth="1"/>
    <col min="11" max="11" width="11.85546875" style="6" customWidth="1"/>
    <col min="12" max="12" width="9.140625" style="7" customWidth="1"/>
    <col min="13" max="13" width="11.85546875" style="7" customWidth="1"/>
    <col min="14" max="16384" width="9.140625" style="7"/>
  </cols>
  <sheetData>
    <row r="1" spans="1:14">
      <c r="A1" s="82"/>
      <c r="B1" s="81"/>
      <c r="F1" s="134"/>
    </row>
    <row r="2" spans="1:14" s="10" customFormat="1">
      <c r="A2" s="151" t="s">
        <v>96</v>
      </c>
      <c r="B2" s="152" t="s">
        <v>121</v>
      </c>
      <c r="C2" s="259"/>
      <c r="D2" s="259"/>
      <c r="E2" s="259"/>
      <c r="F2" s="260"/>
      <c r="G2" s="275"/>
      <c r="H2" s="261"/>
      <c r="I2" s="261"/>
      <c r="J2" s="52"/>
    </row>
    <row r="3" spans="1:14" s="10" customFormat="1">
      <c r="B3" s="48"/>
      <c r="C3" s="32"/>
      <c r="D3" s="126"/>
      <c r="E3" s="126"/>
      <c r="F3" s="70"/>
      <c r="G3" s="54"/>
      <c r="H3" s="54"/>
      <c r="I3" s="54"/>
      <c r="J3" s="127"/>
      <c r="K3" s="128"/>
      <c r="L3" s="128"/>
      <c r="N3" s="53"/>
    </row>
    <row r="4" spans="1:14" s="10" customFormat="1" ht="15.75" customHeight="1">
      <c r="B4" s="55" t="s">
        <v>4</v>
      </c>
      <c r="C4" s="56"/>
      <c r="D4" s="56"/>
      <c r="E4" s="56"/>
      <c r="F4" s="71"/>
      <c r="G4" s="225"/>
      <c r="H4" s="225"/>
      <c r="I4" s="225"/>
      <c r="J4" s="11"/>
      <c r="K4" s="12"/>
      <c r="L4" s="12"/>
    </row>
    <row r="5" spans="1:14" s="10" customFormat="1" ht="12.75">
      <c r="B5" s="13"/>
      <c r="C5" s="14"/>
      <c r="D5" s="15"/>
      <c r="E5" s="12"/>
      <c r="F5" s="72"/>
      <c r="G5" s="16"/>
      <c r="H5" s="16"/>
      <c r="I5" s="16"/>
      <c r="J5" s="11"/>
      <c r="K5" s="12"/>
      <c r="L5" s="12"/>
    </row>
    <row r="6" spans="1:14" s="10" customFormat="1" ht="38.25">
      <c r="A6" s="13" t="s">
        <v>0</v>
      </c>
      <c r="B6" s="17" t="s">
        <v>55</v>
      </c>
      <c r="C6" s="12" t="s">
        <v>5</v>
      </c>
      <c r="D6" s="12">
        <v>1</v>
      </c>
      <c r="E6" s="18" t="s">
        <v>6</v>
      </c>
      <c r="F6" s="73"/>
      <c r="G6" s="16"/>
      <c r="H6" s="16"/>
      <c r="I6" s="16">
        <f>D6*G6</f>
        <v>0</v>
      </c>
      <c r="K6" s="19"/>
      <c r="L6" s="19"/>
      <c r="N6" s="20"/>
    </row>
    <row r="7" spans="1:14" s="10" customFormat="1" ht="12.75">
      <c r="A7" s="13"/>
      <c r="B7" s="14"/>
      <c r="C7" s="15"/>
      <c r="D7" s="12"/>
      <c r="F7" s="73"/>
      <c r="G7" s="16"/>
      <c r="H7" s="16"/>
      <c r="I7" s="16"/>
      <c r="K7" s="12"/>
      <c r="L7" s="12"/>
    </row>
    <row r="8" spans="1:14" s="10" customFormat="1" ht="38.25">
      <c r="A8" s="13" t="s">
        <v>1</v>
      </c>
      <c r="B8" s="17" t="s">
        <v>7</v>
      </c>
      <c r="C8" s="12" t="s">
        <v>5</v>
      </c>
      <c r="D8" s="12">
        <v>1</v>
      </c>
      <c r="E8" s="18" t="s">
        <v>6</v>
      </c>
      <c r="F8" s="73"/>
      <c r="G8" s="16"/>
      <c r="H8" s="16"/>
      <c r="I8" s="16">
        <f>D8*G8</f>
        <v>0</v>
      </c>
      <c r="K8" s="19"/>
      <c r="L8" s="19"/>
      <c r="N8" s="20"/>
    </row>
    <row r="9" spans="1:14" s="10" customFormat="1" ht="12.75">
      <c r="A9" s="13"/>
      <c r="B9" s="17"/>
      <c r="C9" s="12"/>
      <c r="D9" s="12"/>
      <c r="E9" s="18"/>
      <c r="F9" s="73"/>
      <c r="G9" s="16"/>
      <c r="H9" s="16"/>
      <c r="I9" s="16"/>
      <c r="K9" s="19"/>
      <c r="L9" s="19"/>
      <c r="N9" s="20"/>
    </row>
    <row r="10" spans="1:14" s="10" customFormat="1" ht="38.25">
      <c r="A10" s="13" t="s">
        <v>2</v>
      </c>
      <c r="B10" s="59" t="s">
        <v>101</v>
      </c>
      <c r="C10" s="12" t="s">
        <v>8</v>
      </c>
      <c r="D10" s="12">
        <v>110</v>
      </c>
      <c r="E10" s="18" t="s">
        <v>6</v>
      </c>
      <c r="F10" s="73"/>
      <c r="G10" s="16"/>
      <c r="H10" s="16"/>
      <c r="I10" s="16">
        <f>D10*G10</f>
        <v>0</v>
      </c>
      <c r="K10" s="19"/>
      <c r="L10" s="19"/>
      <c r="N10" s="20"/>
    </row>
    <row r="11" spans="1:14" s="10" customFormat="1" ht="12.75">
      <c r="A11" s="13"/>
      <c r="B11" s="17"/>
      <c r="C11" s="12"/>
      <c r="D11" s="12"/>
      <c r="E11" s="18"/>
      <c r="F11" s="74"/>
      <c r="G11" s="16"/>
      <c r="H11" s="16"/>
      <c r="I11" s="16"/>
      <c r="K11" s="19"/>
      <c r="L11" s="19"/>
      <c r="N11" s="20"/>
    </row>
    <row r="12" spans="1:14" s="10" customFormat="1" ht="12.75">
      <c r="A12" s="13"/>
      <c r="B12" s="21" t="str">
        <f>B4</f>
        <v>1. PRIPREMNI RADOVI</v>
      </c>
      <c r="C12" s="21"/>
      <c r="D12" s="21"/>
      <c r="E12" s="21"/>
      <c r="F12" s="74"/>
      <c r="G12" s="85"/>
      <c r="H12" s="230"/>
      <c r="I12" s="85">
        <f>SUM(I6:I11)</f>
        <v>0</v>
      </c>
      <c r="K12" s="22"/>
      <c r="L12" s="22"/>
      <c r="N12" s="23"/>
    </row>
    <row r="13" spans="1:14" s="10" customFormat="1" ht="12.75">
      <c r="A13" s="13"/>
      <c r="B13" s="14"/>
      <c r="C13" s="15"/>
      <c r="D13" s="12"/>
      <c r="E13" s="18"/>
      <c r="F13" s="73"/>
      <c r="G13" s="16"/>
      <c r="H13" s="16"/>
      <c r="I13" s="16"/>
      <c r="K13" s="19"/>
      <c r="L13" s="19"/>
      <c r="N13" s="20"/>
    </row>
    <row r="14" spans="1:14" s="10" customFormat="1" ht="12.75">
      <c r="A14" s="13"/>
      <c r="B14" s="14"/>
      <c r="C14" s="15"/>
      <c r="D14" s="12"/>
      <c r="E14" s="18"/>
      <c r="F14" s="73"/>
      <c r="G14" s="16"/>
      <c r="H14" s="16"/>
      <c r="I14" s="16"/>
      <c r="K14" s="19"/>
      <c r="L14" s="19"/>
      <c r="N14" s="20"/>
    </row>
    <row r="15" spans="1:14" s="10" customFormat="1" ht="15.75" customHeight="1">
      <c r="A15" s="57" t="s">
        <v>79</v>
      </c>
      <c r="B15" s="58"/>
      <c r="C15" s="58"/>
      <c r="D15" s="58"/>
      <c r="E15" s="58"/>
      <c r="F15" s="73"/>
      <c r="G15" s="226"/>
      <c r="H15" s="226"/>
      <c r="I15" s="47"/>
      <c r="K15" s="35"/>
      <c r="L15" s="35"/>
      <c r="N15" s="36"/>
    </row>
    <row r="16" spans="1:14" s="10" customFormat="1" ht="12.75">
      <c r="A16" s="69"/>
      <c r="B16" s="37"/>
      <c r="C16" s="15"/>
      <c r="D16" s="12"/>
      <c r="F16" s="73"/>
      <c r="G16" s="16"/>
      <c r="H16" s="47"/>
      <c r="I16" s="47"/>
      <c r="K16" s="35"/>
      <c r="L16" s="35"/>
      <c r="N16" s="36"/>
    </row>
    <row r="17" spans="1:14" s="10" customFormat="1" ht="76.5">
      <c r="A17" s="13" t="s">
        <v>0</v>
      </c>
      <c r="B17" s="17" t="s">
        <v>102</v>
      </c>
      <c r="C17" s="12" t="s">
        <v>8</v>
      </c>
      <c r="D17" s="12">
        <v>110</v>
      </c>
      <c r="E17" s="18" t="s">
        <v>6</v>
      </c>
      <c r="F17" s="73"/>
      <c r="G17" s="16"/>
      <c r="H17" s="16"/>
      <c r="I17" s="16">
        <f>D17*G17</f>
        <v>0</v>
      </c>
      <c r="K17" s="24"/>
      <c r="L17" s="12"/>
    </row>
    <row r="18" spans="1:14" s="10" customFormat="1" ht="12.75">
      <c r="A18" s="13"/>
      <c r="B18" s="14"/>
      <c r="C18" s="15"/>
      <c r="D18" s="12"/>
      <c r="F18" s="73"/>
      <c r="G18" s="16"/>
      <c r="H18" s="16"/>
      <c r="I18" s="16"/>
      <c r="K18" s="24"/>
      <c r="L18" s="12"/>
    </row>
    <row r="19" spans="1:14" s="10" customFormat="1" ht="76.5">
      <c r="A19" s="13" t="s">
        <v>1</v>
      </c>
      <c r="B19" s="17" t="s">
        <v>46</v>
      </c>
      <c r="C19" s="12" t="s">
        <v>60</v>
      </c>
      <c r="D19" s="131">
        <v>13.2</v>
      </c>
      <c r="E19" s="18" t="s">
        <v>6</v>
      </c>
      <c r="F19" s="73"/>
      <c r="G19" s="16"/>
      <c r="H19" s="16"/>
      <c r="I19" s="16">
        <f>D19*G19</f>
        <v>0</v>
      </c>
      <c r="K19" s="33"/>
      <c r="L19" s="19"/>
      <c r="N19" s="20"/>
    </row>
    <row r="20" spans="1:14" s="10" customFormat="1" ht="12.75">
      <c r="A20" s="13"/>
      <c r="B20" s="14"/>
      <c r="C20" s="12"/>
      <c r="D20" s="12"/>
      <c r="E20" s="18"/>
      <c r="F20" s="73"/>
      <c r="G20" s="16"/>
      <c r="H20" s="16"/>
      <c r="I20" s="16"/>
      <c r="K20" s="33"/>
      <c r="L20" s="19"/>
      <c r="N20" s="20"/>
    </row>
    <row r="21" spans="1:14" s="10" customFormat="1" ht="51">
      <c r="A21" s="13" t="s">
        <v>2</v>
      </c>
      <c r="B21" s="17" t="s">
        <v>43</v>
      </c>
      <c r="C21" s="12" t="s">
        <v>60</v>
      </c>
      <c r="D21" s="12">
        <v>8.8000000000000007</v>
      </c>
      <c r="E21" s="18" t="s">
        <v>6</v>
      </c>
      <c r="F21" s="76"/>
      <c r="G21" s="16"/>
      <c r="H21" s="16"/>
      <c r="I21" s="16">
        <f>D21*G21</f>
        <v>0</v>
      </c>
      <c r="K21" s="33"/>
      <c r="L21" s="19"/>
      <c r="N21" s="20"/>
    </row>
    <row r="22" spans="1:14" s="10" customFormat="1" ht="12.75">
      <c r="A22" s="13"/>
      <c r="B22" s="17"/>
      <c r="C22" s="12"/>
      <c r="D22" s="12"/>
      <c r="E22" s="18"/>
      <c r="F22" s="73"/>
      <c r="G22" s="16"/>
      <c r="H22" s="16"/>
      <c r="I22" s="16"/>
      <c r="K22" s="33"/>
      <c r="L22" s="19"/>
      <c r="N22" s="20"/>
    </row>
    <row r="23" spans="1:14" s="10" customFormat="1" ht="51">
      <c r="A23" s="13" t="s">
        <v>3</v>
      </c>
      <c r="B23" s="17" t="s">
        <v>61</v>
      </c>
      <c r="C23" s="12" t="s">
        <v>60</v>
      </c>
      <c r="D23" s="12">
        <v>22</v>
      </c>
      <c r="E23" s="18" t="s">
        <v>6</v>
      </c>
      <c r="F23" s="73"/>
      <c r="G23" s="16"/>
      <c r="H23" s="16"/>
      <c r="I23" s="16">
        <f>D23*G23</f>
        <v>0</v>
      </c>
      <c r="K23" s="33"/>
      <c r="L23" s="19"/>
      <c r="N23" s="20"/>
    </row>
    <row r="24" spans="1:14" s="10" customFormat="1" ht="12.75">
      <c r="A24" s="13"/>
      <c r="B24" s="17"/>
      <c r="C24" s="12"/>
      <c r="D24" s="12"/>
      <c r="E24" s="18"/>
      <c r="F24" s="72"/>
      <c r="G24" s="16"/>
      <c r="H24" s="16"/>
      <c r="I24" s="16"/>
      <c r="K24" s="33"/>
      <c r="L24" s="19"/>
      <c r="N24" s="20"/>
    </row>
    <row r="25" spans="1:14" s="10" customFormat="1" ht="25.5">
      <c r="A25" s="13" t="s">
        <v>11</v>
      </c>
      <c r="B25" s="17" t="s">
        <v>36</v>
      </c>
      <c r="C25" s="12" t="s">
        <v>62</v>
      </c>
      <c r="D25" s="80">
        <v>35.200000000000003</v>
      </c>
      <c r="E25" s="18" t="s">
        <v>6</v>
      </c>
      <c r="F25" s="73"/>
      <c r="G25" s="16"/>
      <c r="H25" s="16"/>
      <c r="I25" s="16">
        <f>D25*G25</f>
        <v>0</v>
      </c>
      <c r="K25" s="19"/>
      <c r="L25" s="19"/>
      <c r="N25" s="20"/>
    </row>
    <row r="26" spans="1:14" s="10" customFormat="1" ht="12.75">
      <c r="A26" s="13"/>
      <c r="B26" s="17"/>
      <c r="C26" s="12"/>
      <c r="D26" s="12"/>
      <c r="E26" s="18"/>
      <c r="F26" s="73"/>
      <c r="G26" s="16"/>
      <c r="H26" s="16"/>
      <c r="I26" s="16"/>
      <c r="J26" s="19"/>
      <c r="K26" s="19"/>
      <c r="M26" s="20"/>
    </row>
    <row r="27" spans="1:14" s="10" customFormat="1" ht="63.75">
      <c r="A27" s="13" t="s">
        <v>12</v>
      </c>
      <c r="B27" s="17" t="s">
        <v>45</v>
      </c>
      <c r="C27" s="12" t="s">
        <v>44</v>
      </c>
      <c r="D27" s="12">
        <v>0.1</v>
      </c>
      <c r="E27" s="18" t="s">
        <v>6</v>
      </c>
      <c r="F27" s="73"/>
      <c r="G27" s="16"/>
      <c r="H27" s="16"/>
      <c r="I27" s="16">
        <f>D27*G27</f>
        <v>0</v>
      </c>
      <c r="K27" s="33"/>
      <c r="L27" s="19"/>
      <c r="N27" s="20"/>
    </row>
    <row r="28" spans="1:14" s="10" customFormat="1" ht="12.75">
      <c r="A28" s="69"/>
      <c r="B28" s="37"/>
      <c r="C28" s="15"/>
      <c r="D28" s="12"/>
      <c r="F28" s="73"/>
      <c r="G28" s="16"/>
      <c r="H28" s="47"/>
      <c r="I28" s="47"/>
      <c r="K28" s="35"/>
      <c r="L28" s="19"/>
      <c r="N28" s="20"/>
    </row>
    <row r="29" spans="1:14" s="10" customFormat="1" ht="89.25">
      <c r="A29" s="13" t="s">
        <v>13</v>
      </c>
      <c r="B29" s="17" t="s">
        <v>69</v>
      </c>
      <c r="C29" s="12" t="s">
        <v>9</v>
      </c>
      <c r="D29" s="12">
        <v>1</v>
      </c>
      <c r="E29" s="18" t="s">
        <v>6</v>
      </c>
      <c r="F29" s="83"/>
      <c r="G29" s="16"/>
      <c r="H29" s="16"/>
      <c r="I29" s="16">
        <f>D29*G29</f>
        <v>0</v>
      </c>
      <c r="K29" s="33"/>
      <c r="L29" s="19"/>
      <c r="N29" s="20"/>
    </row>
    <row r="30" spans="1:14" s="10" customFormat="1" ht="12.75">
      <c r="A30" s="13"/>
      <c r="B30" s="17"/>
      <c r="C30" s="12"/>
      <c r="D30" s="12"/>
      <c r="E30" s="18"/>
      <c r="F30" s="83"/>
      <c r="G30" s="16"/>
      <c r="H30" s="16"/>
      <c r="I30" s="16"/>
      <c r="K30" s="33"/>
      <c r="L30" s="19"/>
      <c r="N30" s="20"/>
    </row>
    <row r="31" spans="1:14" s="10" customFormat="1" ht="63.75">
      <c r="A31" s="13" t="s">
        <v>14</v>
      </c>
      <c r="B31" s="17" t="s">
        <v>70</v>
      </c>
      <c r="C31" s="12" t="s">
        <v>9</v>
      </c>
      <c r="D31" s="12">
        <v>1</v>
      </c>
      <c r="E31" s="18" t="s">
        <v>6</v>
      </c>
      <c r="F31" s="83"/>
      <c r="G31" s="16"/>
      <c r="H31" s="16"/>
      <c r="I31" s="16">
        <f>D31*G31</f>
        <v>0</v>
      </c>
      <c r="K31" s="33"/>
      <c r="L31" s="19"/>
      <c r="N31" s="20"/>
    </row>
    <row r="32" spans="1:14" s="10" customFormat="1" ht="12.75">
      <c r="A32" s="13"/>
      <c r="B32" s="17"/>
      <c r="C32" s="12"/>
      <c r="D32" s="12"/>
      <c r="E32" s="18"/>
      <c r="F32" s="83"/>
      <c r="G32" s="16"/>
      <c r="H32" s="16"/>
      <c r="I32" s="16"/>
      <c r="K32" s="33"/>
      <c r="L32" s="19"/>
      <c r="N32" s="20"/>
    </row>
    <row r="33" spans="1:14" s="10" customFormat="1" ht="63.75">
      <c r="A33" s="13" t="s">
        <v>15</v>
      </c>
      <c r="B33" s="17" t="s">
        <v>27</v>
      </c>
      <c r="C33" s="12" t="s">
        <v>9</v>
      </c>
      <c r="D33" s="12">
        <v>1</v>
      </c>
      <c r="E33" s="18" t="s">
        <v>6</v>
      </c>
      <c r="F33" s="73"/>
      <c r="G33" s="16"/>
      <c r="H33" s="16"/>
      <c r="I33" s="16">
        <f>D33*G33</f>
        <v>0</v>
      </c>
      <c r="K33" s="33"/>
      <c r="L33" s="19"/>
      <c r="N33" s="20"/>
    </row>
    <row r="34" spans="1:14" s="10" customFormat="1" ht="12.75">
      <c r="A34" s="69"/>
      <c r="B34" s="37"/>
      <c r="C34" s="15"/>
      <c r="D34" s="12"/>
      <c r="F34" s="73"/>
      <c r="G34" s="16"/>
      <c r="H34" s="47"/>
      <c r="I34" s="47"/>
      <c r="K34" s="35"/>
      <c r="L34" s="19"/>
      <c r="N34" s="20"/>
    </row>
    <row r="35" spans="1:14" s="10" customFormat="1" ht="102">
      <c r="A35" s="13" t="s">
        <v>16</v>
      </c>
      <c r="B35" s="17" t="s">
        <v>63</v>
      </c>
      <c r="C35" s="12" t="s">
        <v>9</v>
      </c>
      <c r="D35" s="12">
        <v>5</v>
      </c>
      <c r="E35" s="18" t="s">
        <v>6</v>
      </c>
      <c r="F35" s="73"/>
      <c r="G35" s="16"/>
      <c r="H35" s="16"/>
      <c r="I35" s="16">
        <f>D35*G35</f>
        <v>0</v>
      </c>
      <c r="K35" s="33"/>
      <c r="L35" s="19"/>
      <c r="N35" s="20"/>
    </row>
    <row r="36" spans="1:14" s="10" customFormat="1" ht="12.75">
      <c r="A36" s="13"/>
      <c r="B36" s="17"/>
      <c r="C36" s="12"/>
      <c r="D36" s="12"/>
      <c r="E36" s="18"/>
      <c r="F36" s="73"/>
      <c r="G36" s="16"/>
      <c r="H36" s="16"/>
      <c r="I36" s="16"/>
      <c r="K36" s="33"/>
      <c r="L36" s="19"/>
      <c r="N36" s="20"/>
    </row>
    <row r="37" spans="1:14" s="10" customFormat="1" ht="38.25">
      <c r="A37" s="13" t="s">
        <v>23</v>
      </c>
      <c r="B37" s="17" t="s">
        <v>64</v>
      </c>
      <c r="C37" s="12"/>
      <c r="D37" s="12"/>
      <c r="E37" s="18"/>
      <c r="F37" s="73"/>
      <c r="G37" s="16"/>
      <c r="H37" s="16"/>
      <c r="I37" s="16"/>
      <c r="K37" s="33"/>
      <c r="L37" s="19"/>
      <c r="N37" s="20"/>
    </row>
    <row r="38" spans="1:14" s="10" customFormat="1" ht="12.75">
      <c r="A38" s="13"/>
      <c r="B38" s="17" t="s">
        <v>65</v>
      </c>
      <c r="C38" s="12"/>
      <c r="D38" s="12"/>
      <c r="E38" s="18"/>
      <c r="F38" s="73"/>
      <c r="G38" s="16"/>
      <c r="H38" s="16"/>
      <c r="I38" s="16"/>
      <c r="K38" s="33"/>
      <c r="L38" s="19"/>
      <c r="N38" s="20"/>
    </row>
    <row r="39" spans="1:14" s="10" customFormat="1" ht="51">
      <c r="A39" s="13"/>
      <c r="B39" s="17" t="s">
        <v>28</v>
      </c>
      <c r="C39" s="12" t="s">
        <v>9</v>
      </c>
      <c r="D39" s="12">
        <v>5</v>
      </c>
      <c r="E39" s="18" t="s">
        <v>6</v>
      </c>
      <c r="F39" s="73"/>
      <c r="G39" s="16"/>
      <c r="H39" s="16"/>
      <c r="I39" s="16">
        <f>D39*G39</f>
        <v>0</v>
      </c>
      <c r="K39" s="33"/>
      <c r="L39" s="19"/>
      <c r="N39" s="20"/>
    </row>
    <row r="40" spans="1:14" s="10" customFormat="1" ht="12.75">
      <c r="A40" s="13"/>
      <c r="B40" s="17"/>
      <c r="C40" s="12"/>
      <c r="D40" s="12"/>
      <c r="E40" s="18"/>
      <c r="F40" s="73"/>
      <c r="G40" s="16"/>
      <c r="H40" s="16"/>
      <c r="I40" s="16"/>
      <c r="K40" s="33"/>
      <c r="L40" s="19"/>
      <c r="N40" s="20"/>
    </row>
    <row r="41" spans="1:14" s="10" customFormat="1" ht="38.25">
      <c r="A41" s="13" t="s">
        <v>26</v>
      </c>
      <c r="B41" s="17" t="s">
        <v>66</v>
      </c>
      <c r="C41" s="12" t="s">
        <v>9</v>
      </c>
      <c r="D41" s="12">
        <v>5</v>
      </c>
      <c r="E41" s="18" t="s">
        <v>6</v>
      </c>
      <c r="F41" s="73"/>
      <c r="G41" s="16"/>
      <c r="H41" s="16"/>
      <c r="I41" s="16">
        <f>D41*G41</f>
        <v>0</v>
      </c>
      <c r="K41" s="33"/>
      <c r="L41" s="19"/>
      <c r="N41" s="20"/>
    </row>
    <row r="42" spans="1:14" s="10" customFormat="1" ht="12.75">
      <c r="A42" s="13"/>
      <c r="B42" s="17"/>
      <c r="C42" s="32"/>
      <c r="D42" s="32"/>
      <c r="E42" s="32"/>
      <c r="F42" s="111"/>
      <c r="G42" s="54"/>
      <c r="H42" s="54"/>
      <c r="I42" s="16"/>
      <c r="K42" s="33"/>
      <c r="L42" s="19"/>
      <c r="N42" s="20"/>
    </row>
    <row r="43" spans="1:14" s="10" customFormat="1" ht="25.5">
      <c r="A43" s="13" t="s">
        <v>30</v>
      </c>
      <c r="B43" s="17" t="s">
        <v>91</v>
      </c>
      <c r="C43" s="12" t="s">
        <v>8</v>
      </c>
      <c r="D43" s="12">
        <v>110</v>
      </c>
      <c r="E43" s="18" t="s">
        <v>6</v>
      </c>
      <c r="F43" s="73"/>
      <c r="G43" s="16"/>
      <c r="H43" s="16"/>
      <c r="I43" s="16">
        <f>D43*G43</f>
        <v>0</v>
      </c>
      <c r="K43" s="19"/>
      <c r="L43" s="19"/>
      <c r="N43" s="20"/>
    </row>
    <row r="44" spans="1:14">
      <c r="A44" s="96"/>
      <c r="B44" s="97"/>
      <c r="C44" s="108"/>
      <c r="D44" s="108"/>
      <c r="E44" s="108"/>
      <c r="F44" s="73"/>
      <c r="G44" s="227"/>
      <c r="H44" s="227"/>
      <c r="I44" s="136"/>
      <c r="J44" s="7"/>
      <c r="K44" s="7"/>
    </row>
    <row r="45" spans="1:14" s="10" customFormat="1" ht="12.75">
      <c r="A45" s="13"/>
      <c r="B45" s="34" t="str">
        <f>A15</f>
        <v>2. GRAĐEVINSKI RADOVI</v>
      </c>
      <c r="C45" s="34"/>
      <c r="D45" s="34"/>
      <c r="E45" s="34"/>
      <c r="F45" s="124"/>
      <c r="G45" s="47"/>
      <c r="H45" s="230"/>
      <c r="I45" s="47">
        <f>SUM(I17:I44)</f>
        <v>0</v>
      </c>
      <c r="K45" s="35"/>
      <c r="L45" s="35"/>
      <c r="N45" s="36"/>
    </row>
    <row r="46" spans="1:14" s="10" customFormat="1" ht="12.75">
      <c r="A46" s="13"/>
      <c r="B46" s="34"/>
      <c r="C46" s="34"/>
      <c r="D46" s="34"/>
      <c r="E46" s="34"/>
      <c r="F46" s="124"/>
      <c r="G46" s="47"/>
      <c r="H46" s="47"/>
      <c r="I46" s="47"/>
      <c r="K46" s="35"/>
      <c r="L46" s="35"/>
      <c r="N46" s="36"/>
    </row>
    <row r="47" spans="1:14" s="10" customFormat="1" ht="12.75">
      <c r="A47" s="13"/>
      <c r="B47" s="34"/>
      <c r="C47" s="34"/>
      <c r="D47" s="34"/>
      <c r="E47" s="34"/>
      <c r="F47" s="124"/>
      <c r="G47" s="47"/>
      <c r="H47" s="47"/>
      <c r="I47" s="47"/>
      <c r="K47" s="35"/>
      <c r="L47" s="35"/>
      <c r="N47" s="36"/>
    </row>
    <row r="48" spans="1:14" s="10" customFormat="1" ht="15.75" customHeight="1">
      <c r="A48" s="57" t="s">
        <v>80</v>
      </c>
      <c r="B48" s="58"/>
      <c r="C48" s="58"/>
      <c r="D48" s="58"/>
      <c r="E48" s="58"/>
      <c r="F48" s="75"/>
      <c r="G48" s="226"/>
      <c r="H48" s="226"/>
      <c r="I48" s="16"/>
      <c r="K48" s="12"/>
      <c r="L48" s="12"/>
    </row>
    <row r="49" spans="1:14" s="10" customFormat="1" ht="12.75">
      <c r="A49" s="69"/>
      <c r="B49" s="14"/>
      <c r="C49" s="15"/>
      <c r="D49" s="12"/>
      <c r="F49" s="73"/>
      <c r="G49" s="16"/>
      <c r="H49" s="16"/>
      <c r="I49" s="16"/>
      <c r="K49" s="12"/>
      <c r="L49" s="12"/>
    </row>
    <row r="50" spans="1:14" s="10" customFormat="1" ht="12.75">
      <c r="A50" s="13" t="s">
        <v>0</v>
      </c>
      <c r="B50" s="17" t="s">
        <v>40</v>
      </c>
      <c r="C50" s="15"/>
      <c r="D50" s="12"/>
      <c r="F50" s="73"/>
      <c r="G50" s="16"/>
      <c r="H50" s="16"/>
      <c r="I50" s="86"/>
      <c r="K50" s="19"/>
      <c r="L50" s="19"/>
      <c r="N50" s="20"/>
    </row>
    <row r="51" spans="1:14" s="10" customFormat="1" ht="12.75">
      <c r="A51" s="13"/>
      <c r="B51" s="17" t="s">
        <v>41</v>
      </c>
      <c r="C51" s="12" t="s">
        <v>8</v>
      </c>
      <c r="D51" s="12">
        <v>135</v>
      </c>
      <c r="E51" s="18" t="s">
        <v>6</v>
      </c>
      <c r="F51" s="73"/>
      <c r="G51" s="16"/>
      <c r="H51" s="16"/>
      <c r="I51" s="16">
        <f>D51*G51</f>
        <v>0</v>
      </c>
      <c r="K51" s="19"/>
      <c r="L51" s="19"/>
      <c r="N51" s="20"/>
    </row>
    <row r="52" spans="1:14" s="10" customFormat="1" ht="12.75">
      <c r="A52" s="13"/>
      <c r="B52" s="17"/>
      <c r="C52" s="12"/>
      <c r="D52" s="12"/>
      <c r="E52" s="18"/>
      <c r="F52" s="73"/>
      <c r="G52" s="16"/>
      <c r="H52" s="16"/>
      <c r="I52" s="16"/>
      <c r="K52" s="19"/>
      <c r="L52" s="19"/>
      <c r="N52" s="20"/>
    </row>
    <row r="53" spans="1:14" s="10" customFormat="1" ht="38.25">
      <c r="A53" s="13" t="s">
        <v>1</v>
      </c>
      <c r="B53" s="17" t="s">
        <v>78</v>
      </c>
      <c r="C53" s="12" t="s">
        <v>8</v>
      </c>
      <c r="D53" s="12">
        <v>140</v>
      </c>
      <c r="E53" s="18" t="s">
        <v>6</v>
      </c>
      <c r="F53" s="73"/>
      <c r="G53" s="16"/>
      <c r="H53" s="16"/>
      <c r="I53" s="16">
        <f>D53*G53</f>
        <v>0</v>
      </c>
      <c r="K53" s="19"/>
      <c r="L53" s="19"/>
      <c r="N53" s="20"/>
    </row>
    <row r="54" spans="1:14" s="10" customFormat="1" ht="12.75">
      <c r="A54" s="13"/>
      <c r="B54" s="17"/>
      <c r="C54" s="12"/>
      <c r="D54" s="12"/>
      <c r="E54" s="18"/>
      <c r="F54" s="135"/>
      <c r="G54" s="16"/>
      <c r="H54" s="16"/>
      <c r="I54" s="16"/>
      <c r="K54" s="19"/>
      <c r="L54" s="19"/>
      <c r="N54" s="20"/>
    </row>
    <row r="55" spans="1:14" s="10" customFormat="1" ht="25.5">
      <c r="A55" s="13" t="s">
        <v>2</v>
      </c>
      <c r="B55" s="17" t="s">
        <v>56</v>
      </c>
      <c r="C55" s="12" t="s">
        <v>8</v>
      </c>
      <c r="D55" s="12">
        <v>110</v>
      </c>
      <c r="E55" s="18" t="s">
        <v>6</v>
      </c>
      <c r="F55" s="73"/>
      <c r="G55" s="16"/>
      <c r="H55" s="16"/>
      <c r="I55" s="16">
        <f>D55*G55</f>
        <v>0</v>
      </c>
      <c r="K55" s="19"/>
      <c r="L55" s="19"/>
      <c r="N55" s="20"/>
    </row>
    <row r="56" spans="1:14" s="10" customFormat="1" ht="12.75">
      <c r="A56" s="13"/>
      <c r="B56" s="17"/>
      <c r="C56" s="12"/>
      <c r="D56" s="12"/>
      <c r="E56" s="18"/>
      <c r="F56" s="73"/>
      <c r="G56" s="16"/>
      <c r="H56" s="16"/>
      <c r="I56" s="16"/>
      <c r="K56" s="19"/>
      <c r="L56" s="19"/>
      <c r="N56" s="20"/>
    </row>
    <row r="57" spans="1:14" s="10" customFormat="1" ht="63.75">
      <c r="A57" s="13" t="s">
        <v>3</v>
      </c>
      <c r="B57" s="17" t="s">
        <v>29</v>
      </c>
      <c r="C57" s="12" t="s">
        <v>8</v>
      </c>
      <c r="D57" s="12">
        <v>110</v>
      </c>
      <c r="E57" s="18" t="s">
        <v>6</v>
      </c>
      <c r="F57" s="73"/>
      <c r="G57" s="16"/>
      <c r="H57" s="16"/>
      <c r="I57" s="16">
        <f>D57*G57</f>
        <v>0</v>
      </c>
      <c r="K57" s="33"/>
      <c r="L57" s="19"/>
      <c r="N57" s="20"/>
    </row>
    <row r="58" spans="1:14" s="10" customFormat="1" ht="12.75">
      <c r="A58" s="13"/>
      <c r="B58" s="17"/>
      <c r="C58" s="12"/>
      <c r="D58" s="12"/>
      <c r="E58" s="18"/>
      <c r="F58" s="73"/>
      <c r="G58" s="16"/>
      <c r="H58" s="16"/>
      <c r="I58" s="16"/>
      <c r="K58" s="33"/>
      <c r="L58" s="19"/>
      <c r="N58" s="20"/>
    </row>
    <row r="59" spans="1:14" s="10" customFormat="1" ht="51">
      <c r="A59" s="13" t="s">
        <v>11</v>
      </c>
      <c r="B59" s="17" t="s">
        <v>57</v>
      </c>
      <c r="C59" s="12" t="s">
        <v>10</v>
      </c>
      <c r="D59" s="12">
        <v>5</v>
      </c>
      <c r="E59" s="18" t="s">
        <v>6</v>
      </c>
      <c r="F59" s="73"/>
      <c r="G59" s="16"/>
      <c r="H59" s="16"/>
      <c r="I59" s="16">
        <f>D59*G59</f>
        <v>0</v>
      </c>
      <c r="K59" s="19"/>
      <c r="L59" s="19"/>
      <c r="N59" s="20"/>
    </row>
    <row r="60" spans="1:14" s="10" customFormat="1" ht="12.75">
      <c r="A60" s="13"/>
      <c r="B60" s="17"/>
      <c r="C60" s="12"/>
      <c r="D60" s="12"/>
      <c r="E60" s="18"/>
      <c r="F60" s="76"/>
      <c r="G60" s="16"/>
      <c r="H60" s="16"/>
      <c r="I60" s="16"/>
      <c r="K60" s="19"/>
      <c r="L60" s="19"/>
      <c r="N60" s="20"/>
    </row>
    <row r="61" spans="1:14" s="10" customFormat="1" ht="51">
      <c r="A61" s="13" t="s">
        <v>12</v>
      </c>
      <c r="B61" s="17" t="s">
        <v>71</v>
      </c>
      <c r="C61" s="12" t="s">
        <v>8</v>
      </c>
      <c r="D61" s="12">
        <v>30</v>
      </c>
      <c r="E61" s="18" t="s">
        <v>6</v>
      </c>
      <c r="F61" s="76"/>
      <c r="G61" s="16"/>
      <c r="H61" s="16"/>
      <c r="I61" s="16">
        <f>D61*G61</f>
        <v>0</v>
      </c>
      <c r="K61" s="19"/>
      <c r="L61" s="19"/>
      <c r="N61" s="20"/>
    </row>
    <row r="62" spans="1:14" s="10" customFormat="1" ht="12.75">
      <c r="A62" s="13"/>
      <c r="B62" s="17"/>
      <c r="C62" s="12"/>
      <c r="D62" s="12"/>
      <c r="E62" s="18"/>
      <c r="F62" s="76"/>
      <c r="G62" s="16"/>
      <c r="H62" s="16"/>
      <c r="I62" s="16"/>
      <c r="K62" s="19"/>
      <c r="L62" s="19"/>
      <c r="N62" s="20"/>
    </row>
    <row r="63" spans="1:14" s="10" customFormat="1" ht="51">
      <c r="A63" s="13" t="s">
        <v>13</v>
      </c>
      <c r="B63" s="17" t="s">
        <v>58</v>
      </c>
      <c r="C63" s="12" t="s">
        <v>9</v>
      </c>
      <c r="D63" s="12">
        <v>5</v>
      </c>
      <c r="E63" s="18" t="s">
        <v>6</v>
      </c>
      <c r="F63" s="73"/>
      <c r="G63" s="16"/>
      <c r="H63" s="16"/>
      <c r="I63" s="16">
        <f>D63*G63</f>
        <v>0</v>
      </c>
      <c r="J63" s="19"/>
      <c r="L63" s="19"/>
      <c r="N63" s="20"/>
    </row>
    <row r="64" spans="1:14">
      <c r="A64" s="96"/>
      <c r="B64" s="222" t="s">
        <v>165</v>
      </c>
      <c r="C64" s="95"/>
      <c r="D64" s="95"/>
      <c r="E64" s="98"/>
      <c r="F64" s="170"/>
      <c r="G64" s="171"/>
      <c r="H64" s="136"/>
      <c r="I64" s="16"/>
      <c r="J64" s="7"/>
      <c r="K64" s="7"/>
    </row>
    <row r="65" spans="1:14">
      <c r="A65" s="96"/>
      <c r="B65" s="223"/>
      <c r="C65" s="95"/>
      <c r="D65" s="95"/>
      <c r="E65" s="98"/>
      <c r="F65" s="170"/>
      <c r="G65" s="171"/>
      <c r="H65" s="136"/>
      <c r="I65" s="16"/>
      <c r="J65" s="7"/>
      <c r="K65" s="7"/>
    </row>
    <row r="66" spans="1:14" s="10" customFormat="1" ht="12.75">
      <c r="A66" s="13"/>
      <c r="B66" s="17"/>
      <c r="C66" s="12"/>
      <c r="D66" s="12"/>
      <c r="E66" s="18"/>
      <c r="F66" s="73"/>
      <c r="G66" s="16"/>
      <c r="H66" s="16"/>
      <c r="I66" s="16"/>
      <c r="K66" s="19"/>
      <c r="L66" s="19"/>
      <c r="N66" s="20"/>
    </row>
    <row r="67" spans="1:14" s="10" customFormat="1" ht="51">
      <c r="A67" s="13" t="s">
        <v>14</v>
      </c>
      <c r="B67" s="59" t="s">
        <v>113</v>
      </c>
      <c r="C67" s="12" t="s">
        <v>10</v>
      </c>
      <c r="D67" s="12">
        <v>10</v>
      </c>
      <c r="E67" s="18" t="s">
        <v>6</v>
      </c>
      <c r="F67" s="73"/>
      <c r="G67" s="16"/>
      <c r="H67" s="16"/>
      <c r="I67" s="16">
        <f>D67*G67</f>
        <v>0</v>
      </c>
      <c r="K67" s="19"/>
      <c r="L67" s="19"/>
      <c r="N67" s="20"/>
    </row>
    <row r="68" spans="1:14" s="10" customFormat="1" ht="12.75">
      <c r="A68" s="13"/>
      <c r="B68" s="17"/>
      <c r="C68" s="12"/>
      <c r="D68" s="12"/>
      <c r="E68" s="18"/>
      <c r="F68" s="71"/>
      <c r="G68" s="16"/>
      <c r="H68" s="16"/>
      <c r="I68" s="16"/>
      <c r="K68" s="19"/>
      <c r="L68" s="19"/>
      <c r="N68" s="20"/>
    </row>
    <row r="69" spans="1:14" s="10" customFormat="1" ht="51">
      <c r="A69" s="13" t="s">
        <v>15</v>
      </c>
      <c r="B69" s="17" t="s">
        <v>59</v>
      </c>
      <c r="C69" s="12" t="s">
        <v>10</v>
      </c>
      <c r="D69" s="12">
        <v>5</v>
      </c>
      <c r="E69" s="18" t="s">
        <v>6</v>
      </c>
      <c r="F69" s="73"/>
      <c r="G69" s="16"/>
      <c r="H69" s="16"/>
      <c r="I69" s="16">
        <f>D69*G69</f>
        <v>0</v>
      </c>
      <c r="K69" s="19"/>
      <c r="L69" s="19"/>
      <c r="N69" s="20"/>
    </row>
    <row r="70" spans="1:14" s="10" customFormat="1" ht="12.75">
      <c r="A70" s="13"/>
      <c r="B70" s="17"/>
      <c r="C70" s="12"/>
      <c r="D70" s="12"/>
      <c r="E70" s="18"/>
      <c r="F70" s="71"/>
      <c r="G70" s="16"/>
      <c r="H70" s="16"/>
      <c r="I70" s="16"/>
      <c r="K70" s="19"/>
      <c r="L70" s="19"/>
      <c r="N70" s="20"/>
    </row>
    <row r="71" spans="1:14" s="10" customFormat="1" ht="38.25">
      <c r="A71" s="13" t="s">
        <v>16</v>
      </c>
      <c r="B71" s="17" t="s">
        <v>17</v>
      </c>
      <c r="C71" s="12"/>
      <c r="D71" s="12"/>
      <c r="E71" s="18"/>
      <c r="F71" s="71"/>
      <c r="G71" s="16"/>
      <c r="H71" s="16"/>
      <c r="I71" s="16"/>
      <c r="K71" s="24"/>
      <c r="L71" s="12"/>
    </row>
    <row r="72" spans="1:14" s="10" customFormat="1" ht="12.75">
      <c r="A72" s="13"/>
      <c r="B72" s="25" t="s">
        <v>18</v>
      </c>
      <c r="C72" s="25"/>
      <c r="D72" s="25"/>
      <c r="E72" s="25"/>
      <c r="F72" s="71"/>
      <c r="G72" s="54"/>
      <c r="H72" s="16"/>
      <c r="I72" s="16"/>
      <c r="K72" s="12"/>
      <c r="L72" s="12"/>
    </row>
    <row r="73" spans="1:14" s="10" customFormat="1" ht="12.75">
      <c r="A73" s="13"/>
      <c r="B73" s="25" t="s">
        <v>19</v>
      </c>
      <c r="C73" s="25"/>
      <c r="D73" s="25"/>
      <c r="E73" s="25"/>
      <c r="F73" s="71"/>
      <c r="G73" s="54"/>
      <c r="H73" s="16"/>
      <c r="I73" s="16"/>
      <c r="K73" s="12"/>
      <c r="L73" s="12"/>
    </row>
    <row r="74" spans="1:14" s="10" customFormat="1" ht="12.75">
      <c r="A74" s="13"/>
      <c r="B74" s="25" t="s">
        <v>20</v>
      </c>
      <c r="C74" s="25"/>
      <c r="D74" s="25"/>
      <c r="E74" s="25"/>
      <c r="F74" s="71"/>
      <c r="G74" s="54"/>
      <c r="H74" s="16"/>
      <c r="I74" s="16"/>
      <c r="K74" s="12"/>
      <c r="L74" s="12"/>
    </row>
    <row r="75" spans="1:14" s="10" customFormat="1" ht="12.75">
      <c r="A75" s="13"/>
      <c r="B75" s="25" t="s">
        <v>21</v>
      </c>
      <c r="C75" s="25"/>
      <c r="D75" s="25"/>
      <c r="E75" s="25"/>
      <c r="F75" s="76"/>
      <c r="G75" s="54"/>
      <c r="H75" s="16"/>
      <c r="I75" s="16"/>
      <c r="K75" s="12"/>
      <c r="L75" s="12"/>
    </row>
    <row r="76" spans="1:14" s="10" customFormat="1" ht="12.75">
      <c r="A76" s="13"/>
      <c r="B76" s="25" t="s">
        <v>22</v>
      </c>
      <c r="C76" s="25"/>
      <c r="D76" s="25"/>
      <c r="E76" s="25"/>
      <c r="F76" s="73"/>
      <c r="G76" s="54"/>
      <c r="H76" s="16"/>
      <c r="I76" s="16"/>
      <c r="K76" s="12"/>
      <c r="L76" s="12"/>
    </row>
    <row r="77" spans="1:14" s="10" customFormat="1" ht="12.75">
      <c r="A77" s="13"/>
      <c r="B77" s="25" t="s">
        <v>114</v>
      </c>
      <c r="C77" s="26" t="s">
        <v>9</v>
      </c>
      <c r="D77" s="26">
        <v>1</v>
      </c>
      <c r="E77" s="27" t="s">
        <v>6</v>
      </c>
      <c r="F77" s="73"/>
      <c r="G77" s="28"/>
      <c r="H77" s="28"/>
      <c r="I77" s="28">
        <f>D77*G77</f>
        <v>0</v>
      </c>
      <c r="K77" s="12"/>
      <c r="L77" s="12"/>
    </row>
    <row r="78" spans="1:14" s="10" customFormat="1" ht="12.75">
      <c r="A78" s="13"/>
      <c r="B78" s="14"/>
      <c r="C78" s="15"/>
      <c r="D78" s="12"/>
      <c r="F78" s="76"/>
      <c r="G78" s="16"/>
      <c r="H78" s="16"/>
      <c r="I78" s="16"/>
      <c r="K78" s="12"/>
      <c r="L78" s="12"/>
    </row>
    <row r="79" spans="1:14" s="29" customFormat="1" ht="38.25">
      <c r="A79" s="30" t="s">
        <v>23</v>
      </c>
      <c r="B79" s="31" t="s">
        <v>24</v>
      </c>
      <c r="C79" s="26" t="s">
        <v>25</v>
      </c>
      <c r="D79" s="26">
        <v>1</v>
      </c>
      <c r="E79" s="27" t="s">
        <v>6</v>
      </c>
      <c r="F79" s="71"/>
      <c r="G79" s="28"/>
      <c r="H79" s="28"/>
      <c r="I79" s="28">
        <f>D79*G79</f>
        <v>0</v>
      </c>
      <c r="K79" s="26"/>
      <c r="L79" s="26"/>
    </row>
    <row r="80" spans="1:14" s="10" customFormat="1" ht="15">
      <c r="A80" s="13"/>
      <c r="B80" s="17"/>
      <c r="C80" s="32"/>
      <c r="D80" s="32"/>
      <c r="E80" s="32"/>
      <c r="F80" s="75"/>
      <c r="G80" s="54"/>
      <c r="H80" s="54"/>
      <c r="I80" s="16"/>
      <c r="K80" s="33"/>
      <c r="L80" s="19"/>
      <c r="N80" s="20"/>
    </row>
    <row r="81" spans="1:14" s="10" customFormat="1" ht="12.75">
      <c r="A81" s="13"/>
      <c r="B81" s="34" t="str">
        <f>A48</f>
        <v>3. ELEKTROINSTALACIJA JAVNE RASVJETE</v>
      </c>
      <c r="C81" s="34"/>
      <c r="D81" s="34"/>
      <c r="E81" s="34"/>
      <c r="F81" s="73"/>
      <c r="G81" s="47"/>
      <c r="H81" s="230"/>
      <c r="I81" s="47">
        <f>SUM(I49:I80)</f>
        <v>0</v>
      </c>
      <c r="K81" s="35"/>
      <c r="L81" s="35"/>
      <c r="N81" s="36"/>
    </row>
    <row r="82" spans="1:14" s="10" customFormat="1" ht="12.75">
      <c r="A82" s="13"/>
      <c r="B82" s="34"/>
      <c r="C82" s="34"/>
      <c r="D82" s="34"/>
      <c r="E82" s="34"/>
      <c r="F82" s="73"/>
      <c r="G82" s="47"/>
      <c r="H82" s="47"/>
      <c r="I82" s="47"/>
      <c r="K82" s="35"/>
      <c r="L82" s="35"/>
      <c r="N82" s="36"/>
    </row>
    <row r="83" spans="1:14" s="10" customFormat="1" ht="12.75">
      <c r="A83" s="13"/>
      <c r="B83" s="34"/>
      <c r="C83" s="34"/>
      <c r="D83" s="34"/>
      <c r="E83" s="34"/>
      <c r="F83" s="73"/>
      <c r="G83" s="47"/>
      <c r="H83" s="47"/>
      <c r="I83" s="47"/>
      <c r="K83" s="35"/>
      <c r="L83" s="35"/>
      <c r="N83" s="36"/>
    </row>
    <row r="84" spans="1:14" s="10" customFormat="1" ht="12.75">
      <c r="A84" s="13"/>
      <c r="B84" s="37"/>
      <c r="C84" s="37"/>
      <c r="D84" s="37"/>
      <c r="E84" s="37"/>
      <c r="F84" s="111"/>
      <c r="G84" s="47"/>
      <c r="H84" s="47"/>
      <c r="I84" s="47"/>
      <c r="K84" s="35"/>
      <c r="L84" s="35"/>
      <c r="N84" s="36"/>
    </row>
    <row r="85" spans="1:14" s="10" customFormat="1" ht="15.75" customHeight="1">
      <c r="A85" s="57" t="s">
        <v>33</v>
      </c>
      <c r="B85" s="58"/>
      <c r="C85" s="58"/>
      <c r="D85" s="58"/>
      <c r="E85" s="58"/>
      <c r="F85" s="73"/>
      <c r="G85" s="226"/>
      <c r="H85" s="226"/>
      <c r="I85" s="16"/>
      <c r="K85" s="12"/>
      <c r="L85" s="12"/>
    </row>
    <row r="86" spans="1:14" s="10" customFormat="1" ht="12.75">
      <c r="A86" s="13"/>
      <c r="B86" s="14"/>
      <c r="C86" s="15"/>
      <c r="D86" s="12"/>
      <c r="F86" s="73"/>
      <c r="G86" s="16"/>
      <c r="H86" s="16"/>
      <c r="I86" s="16"/>
      <c r="K86" s="12"/>
      <c r="L86" s="12"/>
    </row>
    <row r="87" spans="1:14" s="10" customFormat="1" ht="12.75">
      <c r="A87" s="38" t="str">
        <f>B4</f>
        <v>1. PRIPREMNI RADOVI</v>
      </c>
      <c r="B87" s="39"/>
      <c r="C87" s="39"/>
      <c r="D87" s="39"/>
      <c r="E87" s="39"/>
      <c r="F87" s="73"/>
      <c r="G87" s="16"/>
      <c r="H87" s="16"/>
      <c r="I87" s="47">
        <f>I12</f>
        <v>0</v>
      </c>
      <c r="K87" s="19"/>
      <c r="L87" s="19"/>
      <c r="N87" s="20"/>
    </row>
    <row r="88" spans="1:14" s="10" customFormat="1">
      <c r="A88" s="38"/>
      <c r="B88" s="14"/>
      <c r="C88" s="15"/>
      <c r="D88" s="12"/>
      <c r="F88" s="70"/>
      <c r="G88" s="16"/>
      <c r="H88" s="16"/>
      <c r="I88" s="47"/>
      <c r="K88" s="12"/>
      <c r="L88" s="12"/>
    </row>
    <row r="89" spans="1:14" s="10" customFormat="1">
      <c r="A89" s="38" t="str">
        <f>A15</f>
        <v>2. GRAĐEVINSKI RADOVI</v>
      </c>
      <c r="B89" s="39"/>
      <c r="C89" s="39"/>
      <c r="D89" s="39"/>
      <c r="E89" s="39"/>
      <c r="F89" s="70"/>
      <c r="G89" s="16"/>
      <c r="H89" s="16"/>
      <c r="I89" s="47">
        <f>I45</f>
        <v>0</v>
      </c>
      <c r="K89" s="19"/>
      <c r="L89" s="19"/>
      <c r="N89" s="20"/>
    </row>
    <row r="90" spans="1:14" s="10" customFormat="1">
      <c r="A90" s="38"/>
      <c r="B90" s="14"/>
      <c r="C90" s="15"/>
      <c r="D90" s="12"/>
      <c r="F90" s="70"/>
      <c r="G90" s="16"/>
      <c r="H90" s="16"/>
      <c r="I90" s="47"/>
      <c r="K90" s="19"/>
      <c r="L90" s="19"/>
      <c r="N90" s="20"/>
    </row>
    <row r="91" spans="1:14" s="10" customFormat="1">
      <c r="A91" s="38" t="str">
        <f>A48</f>
        <v>3. ELEKTROINSTALACIJA JAVNE RASVJETE</v>
      </c>
      <c r="B91" s="39"/>
      <c r="C91" s="39"/>
      <c r="D91" s="39"/>
      <c r="E91" s="39"/>
      <c r="F91" s="70"/>
      <c r="G91" s="16"/>
      <c r="H91" s="16"/>
      <c r="I91" s="47">
        <f>I81</f>
        <v>0</v>
      </c>
      <c r="K91" s="19"/>
      <c r="L91" s="19"/>
      <c r="N91" s="20"/>
    </row>
    <row r="92" spans="1:14" s="10" customFormat="1" ht="16.5" thickBot="1">
      <c r="A92" s="41"/>
      <c r="B92" s="41"/>
      <c r="C92" s="42"/>
      <c r="D92" s="43"/>
      <c r="E92" s="40"/>
      <c r="F92" s="132"/>
      <c r="G92" s="44"/>
      <c r="H92" s="44"/>
      <c r="I92" s="187"/>
      <c r="K92" s="45"/>
      <c r="L92" s="45"/>
      <c r="N92" s="46"/>
    </row>
    <row r="93" spans="1:14" s="10" customFormat="1" ht="12.75">
      <c r="A93" s="13"/>
      <c r="B93" s="37" t="s">
        <v>35</v>
      </c>
      <c r="C93" s="79"/>
      <c r="D93" s="79"/>
      <c r="E93" s="79"/>
      <c r="F93" s="78"/>
      <c r="G93" s="47"/>
      <c r="H93" s="47"/>
      <c r="I93" s="47">
        <f>SUM(I87:I92)</f>
        <v>0</v>
      </c>
      <c r="K93" s="35"/>
      <c r="L93" s="35"/>
      <c r="N93" s="36"/>
    </row>
    <row r="94" spans="1:14" s="10" customFormat="1" ht="12.75">
      <c r="A94" s="48"/>
      <c r="B94" s="14"/>
      <c r="C94" s="79"/>
      <c r="D94" s="79"/>
      <c r="E94" s="79"/>
      <c r="F94" s="78"/>
      <c r="G94" s="16"/>
      <c r="H94" s="16"/>
      <c r="I94" s="86"/>
      <c r="K94" s="49"/>
      <c r="L94" s="49"/>
      <c r="N94" s="50"/>
    </row>
    <row r="95" spans="1:14" s="10" customFormat="1" ht="12.75">
      <c r="A95" s="48"/>
      <c r="B95" s="51" t="s">
        <v>110</v>
      </c>
      <c r="C95" s="79"/>
      <c r="D95" s="79"/>
      <c r="E95" s="79"/>
      <c r="F95" s="78"/>
      <c r="G95" s="47"/>
      <c r="H95" s="47"/>
      <c r="I95" s="47">
        <f>0.25*I93</f>
        <v>0</v>
      </c>
      <c r="K95" s="49"/>
      <c r="L95" s="49"/>
      <c r="N95" s="50"/>
    </row>
    <row r="96" spans="1:14" s="10" customFormat="1" ht="12.75">
      <c r="A96" s="48"/>
      <c r="B96" s="51"/>
      <c r="C96" s="79"/>
      <c r="D96" s="79"/>
      <c r="E96" s="79"/>
      <c r="F96" s="78"/>
      <c r="G96" s="47"/>
      <c r="H96" s="47"/>
      <c r="I96" s="47"/>
      <c r="K96" s="49"/>
      <c r="L96" s="49"/>
      <c r="N96" s="50"/>
    </row>
    <row r="97" spans="1:14" s="10" customFormat="1" ht="12.75">
      <c r="A97" s="48"/>
      <c r="B97" s="37" t="s">
        <v>37</v>
      </c>
      <c r="C97" s="79"/>
      <c r="D97" s="79"/>
      <c r="E97" s="79"/>
      <c r="F97" s="78"/>
      <c r="G97" s="47"/>
      <c r="H97" s="47"/>
      <c r="I97" s="47">
        <f>I93+I95</f>
        <v>0</v>
      </c>
      <c r="K97" s="49"/>
      <c r="L97" s="49"/>
      <c r="N97" s="50"/>
    </row>
    <row r="98" spans="1:14">
      <c r="C98" s="79"/>
      <c r="D98" s="79"/>
      <c r="E98" s="79"/>
      <c r="F98" s="78"/>
    </row>
    <row r="99" spans="1:14">
      <c r="F99" s="133"/>
    </row>
  </sheetData>
  <pageMargins left="0.70000000000000007" right="0.70000000000000007" top="0.75" bottom="0.75" header="0.30000000000000004" footer="0.30000000000000004"/>
  <pageSetup paperSize="9" scale="83"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NASLOVNA</vt:lpstr>
      <vt:lpstr>1_Mjerna mjesta</vt:lpstr>
      <vt:lpstr>2_Buje-stari grad </vt:lpstr>
      <vt:lpstr>3_JR Kastel</vt:lpstr>
      <vt:lpstr>4_JR Kaldanija</vt:lpstr>
      <vt:lpstr>5_JR Juki</vt:lpstr>
      <vt:lpstr>6_JR Vrh Kastel</vt:lpstr>
      <vt:lpstr>7_JR Markovac</vt:lpstr>
      <vt:lpstr>8_JR Dorina</vt:lpstr>
      <vt:lpstr>9_JR Malotija-dom</vt:lpstr>
      <vt:lpstr>10_JR Marusici</vt:lpstr>
      <vt:lpstr>00_REKAPITULACIJA</vt:lpstr>
      <vt:lpstr>'00_REKAPITULACIJA'!Print_Area</vt:lpstr>
      <vt:lpstr>'1_Mjerna mjesta'!Print_Area</vt:lpstr>
      <vt:lpstr>'10_JR Marusici'!Print_Area</vt:lpstr>
      <vt:lpstr>'2_Buje-stari grad '!Print_Area</vt:lpstr>
      <vt:lpstr>'3_JR Kastel'!Print_Area</vt:lpstr>
      <vt:lpstr>'4_JR Kaldanija'!Print_Area</vt:lpstr>
      <vt:lpstr>'5_JR Juki'!Print_Area</vt:lpstr>
      <vt:lpstr>'6_JR Vrh Kastel'!Print_Area</vt:lpstr>
      <vt:lpstr>'7_JR Markovac'!Print_Area</vt:lpstr>
      <vt:lpstr>'8_JR Dorina'!Print_Area</vt:lpstr>
      <vt:lpstr>'9_JR Malotija-dom'!Print_Area</vt:lpstr>
      <vt:lpstr>NASLOVNA!Print_Area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Ivica Plećković</dc:creator>
  <cp:lastModifiedBy>Korisnik</cp:lastModifiedBy>
  <cp:lastPrinted>2019-05-09T08:44:51Z</cp:lastPrinted>
  <dcterms:created xsi:type="dcterms:W3CDTF">2014-02-11T07:10:20Z</dcterms:created>
  <dcterms:modified xsi:type="dcterms:W3CDTF">2019-06-10T07:41:45Z</dcterms:modified>
</cp:coreProperties>
</file>